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xx $@W\School 100\Питание\"/>
    </mc:Choice>
  </mc:AlternateContent>
  <xr:revisionPtr revIDLastSave="0" documentId="13_ncr:1_{B417FB4E-7D47-4F57-9B89-3AFC553AF14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7-11 целиакия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0" i="8" l="1"/>
  <c r="N270" i="8"/>
  <c r="M270" i="8"/>
  <c r="L270" i="8"/>
  <c r="K270" i="8"/>
  <c r="J270" i="8"/>
  <c r="I270" i="8"/>
  <c r="H270" i="8"/>
  <c r="G270" i="8"/>
  <c r="F270" i="8"/>
  <c r="E270" i="8"/>
  <c r="D270" i="8"/>
  <c r="O262" i="8"/>
  <c r="N262" i="8"/>
  <c r="M262" i="8"/>
  <c r="L262" i="8"/>
  <c r="K262" i="8"/>
  <c r="J262" i="8"/>
  <c r="I262" i="8"/>
  <c r="H262" i="8"/>
  <c r="G262" i="8"/>
  <c r="F262" i="8"/>
  <c r="E262" i="8"/>
  <c r="D262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O239" i="8"/>
  <c r="N239" i="8"/>
  <c r="M239" i="8"/>
  <c r="L239" i="8"/>
  <c r="K239" i="8"/>
  <c r="J239" i="8"/>
  <c r="I239" i="8"/>
  <c r="H239" i="8"/>
  <c r="G239" i="8"/>
  <c r="F239" i="8"/>
  <c r="E239" i="8"/>
  <c r="D239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O202" i="8"/>
  <c r="N202" i="8"/>
  <c r="M202" i="8"/>
  <c r="L202" i="8"/>
  <c r="K202" i="8"/>
  <c r="J202" i="8"/>
  <c r="I202" i="8"/>
  <c r="H202" i="8"/>
  <c r="G202" i="8"/>
  <c r="F202" i="8"/>
  <c r="E202" i="8"/>
  <c r="D202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O91" i="8"/>
  <c r="N91" i="8"/>
  <c r="M91" i="8"/>
  <c r="L91" i="8"/>
  <c r="K91" i="8"/>
  <c r="J91" i="8"/>
  <c r="I91" i="8"/>
  <c r="H91" i="8"/>
  <c r="G91" i="8"/>
  <c r="F91" i="8"/>
  <c r="E91" i="8"/>
  <c r="D91" i="8"/>
  <c r="O84" i="8"/>
  <c r="N84" i="8"/>
  <c r="M84" i="8"/>
  <c r="L84" i="8"/>
  <c r="K84" i="8"/>
  <c r="J84" i="8"/>
  <c r="I84" i="8"/>
  <c r="H84" i="8"/>
  <c r="G84" i="8"/>
  <c r="F84" i="8"/>
  <c r="E84" i="8"/>
  <c r="D84" i="8"/>
  <c r="O68" i="8"/>
  <c r="N68" i="8"/>
  <c r="M68" i="8"/>
  <c r="L68" i="8"/>
  <c r="K68" i="8"/>
  <c r="J68" i="8"/>
  <c r="I68" i="8"/>
  <c r="H68" i="8"/>
  <c r="G68" i="8"/>
  <c r="F68" i="8"/>
  <c r="E68" i="8"/>
  <c r="D68" i="8"/>
  <c r="O61" i="8"/>
  <c r="N61" i="8"/>
  <c r="M61" i="8"/>
  <c r="L61" i="8"/>
  <c r="K61" i="8"/>
  <c r="J61" i="8"/>
  <c r="I61" i="8"/>
  <c r="H61" i="8"/>
  <c r="G61" i="8"/>
  <c r="F61" i="8"/>
  <c r="E61" i="8"/>
  <c r="D61" i="8"/>
  <c r="O46" i="8"/>
  <c r="N46" i="8"/>
  <c r="M46" i="8"/>
  <c r="L46" i="8"/>
  <c r="K46" i="8"/>
  <c r="J46" i="8"/>
  <c r="I46" i="8"/>
  <c r="H46" i="8"/>
  <c r="G46" i="8"/>
  <c r="F46" i="8"/>
  <c r="E46" i="8"/>
  <c r="D46" i="8"/>
  <c r="O39" i="8"/>
  <c r="N39" i="8"/>
  <c r="M39" i="8"/>
  <c r="L39" i="8"/>
  <c r="K39" i="8"/>
  <c r="J39" i="8"/>
  <c r="I39" i="8"/>
  <c r="H39" i="8"/>
  <c r="G39" i="8"/>
  <c r="F39" i="8"/>
  <c r="E39" i="8"/>
  <c r="D39" i="8"/>
  <c r="O23" i="8"/>
  <c r="N23" i="8"/>
  <c r="M23" i="8"/>
  <c r="L23" i="8"/>
  <c r="K23" i="8"/>
  <c r="J23" i="8"/>
  <c r="I23" i="8"/>
  <c r="H23" i="8"/>
  <c r="G23" i="8"/>
  <c r="F23" i="8"/>
  <c r="E23" i="8"/>
  <c r="D23" i="8"/>
  <c r="O16" i="8"/>
  <c r="N16" i="8"/>
  <c r="M16" i="8"/>
  <c r="L16" i="8"/>
  <c r="K16" i="8"/>
  <c r="J16" i="8"/>
  <c r="I16" i="8"/>
  <c r="H16" i="8"/>
  <c r="G16" i="8"/>
  <c r="F16" i="8"/>
  <c r="E16" i="8"/>
  <c r="D16" i="8"/>
</calcChain>
</file>

<file path=xl/sharedStrings.xml><?xml version="1.0" encoding="utf-8"?>
<sst xmlns="http://schemas.openxmlformats.org/spreadsheetml/2006/main" count="885" uniqueCount="214">
  <si>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</si>
  <si>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</si>
  <si>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</si>
  <si>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</si>
  <si>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</si>
  <si>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</si>
  <si>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</si>
  <si>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</si>
  <si>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</si>
  <si>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</si>
  <si>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</si>
  <si>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</si>
  <si>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</si>
  <si>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</si>
  <si>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</si>
  <si>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</si>
  <si>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</si>
  <si>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</si>
  <si>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</si>
  <si>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</si>
  <si>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</si>
  <si>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</si>
  <si>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</si>
  <si>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</si>
  <si>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</si>
  <si>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</si>
  <si>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</si>
  <si>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</si>
  <si>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</si>
  <si>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</si>
  <si>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</si>
  <si>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</si>
  <si>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</si>
  <si>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</si>
  <si>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</si>
  <si>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</si>
  <si>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</si>
  <si>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</si>
  <si>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</si>
  <si>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</si>
  <si>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</si>
  <si>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</si>
  <si>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</si>
  <si>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</si>
  <si>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</si>
  <si>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</si>
  <si>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</si>
  <si>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</si>
  <si>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</si>
  <si>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</si>
  <si>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</si>
  <si>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</si>
  <si>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</si>
  <si>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</si>
  <si>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</si>
  <si>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</si>
  <si>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</si>
  <si>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</si>
  <si>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</si>
  <si>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</si>
  <si>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</si>
  <si>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</si>
  <si>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</si>
  <si>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</si>
  <si>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</si>
  <si>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</si>
  <si>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</si>
  <si>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</si>
  <si>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</si>
  <si>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</si>
  <si>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</si>
  <si>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</si>
  <si>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</si>
  <si>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</si>
  <si>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</si>
  <si>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</si>
  <si>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</si>
  <si>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</si>
  <si>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</si>
  <si>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</si>
  <si>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</si>
  <si>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</si>
  <si>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</si>
  <si>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</si>
  <si>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</si>
  <si>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</si>
  <si>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</si>
  <si>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</si>
  <si>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</si>
  <si>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</si>
  <si>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</si>
  <si>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</si>
  <si>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</si>
  <si>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</si>
  <si>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</si>
  <si>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</si>
  <si>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</si>
  <si>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</si>
  <si>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</si>
  <si>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</si>
  <si>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</si>
  <si>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</si>
  <si>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</si>
  <si>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</si>
  <si>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</si>
  <si>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</si>
  <si>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</si>
  <si>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</si>
  <si>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</si>
  <si>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</si>
  <si>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</si>
  <si>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</si>
  <si>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</si>
  <si>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</si>
  <si>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</si>
  <si>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</si>
  <si>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</si>
  <si>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</si>
  <si>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</si>
  <si>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</si>
  <si>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</si>
  <si>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</si>
  <si>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</si>
  <si>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</si>
  <si>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</si>
  <si>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</si>
  <si>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</si>
  <si>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</si>
  <si>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</si>
  <si>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</si>
  <si>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</si>
  <si>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</si>
  <si>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</si>
  <si>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</si>
  <si>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</si>
  <si>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</si>
  <si>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</si>
  <si>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</si>
  <si>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</si>
  <si>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</si>
  <si>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</si>
  <si>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</si>
  <si>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</si>
  <si>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</si>
  <si>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</si>
  <si>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</si>
  <si>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</si>
  <si>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</si>
  <si>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</si>
  <si>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</si>
  <si>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</si>
  <si>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</si>
  <si>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</si>
  <si>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</si>
  <si>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</si>
  <si>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</si>
  <si>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</si>
  <si>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</si>
  <si>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</si>
  <si>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</si>
  <si>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</si>
  <si>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</si>
  <si>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</si>
  <si>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</si>
  <si>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</si>
  <si>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</si>
  <si>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</si>
  <si>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</si>
  <si>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</si>
  <si>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</si>
  <si>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</si>
  <si>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</si>
  <si>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</si>
  <si>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</si>
  <si>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</si>
  <si>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</si>
  <si>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</si>
  <si>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</si>
  <si>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</si>
  <si>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</si>
  <si>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</si>
  <si>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</si>
  <si>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</si>
  <si>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</si>
  <si>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</si>
  <si>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</si>
  <si>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</si>
  <si>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</si>
  <si>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</si>
  <si>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</si>
  <si>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</si>
  <si>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</si>
  <si>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</si>
  <si>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</si>
  <si>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</si>
  <si>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</si>
  <si>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</si>
  <si>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</si>
  <si>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</si>
  <si>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</si>
  <si>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</si>
  <si>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</si>
  <si>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</si>
  <si>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</si>
  <si>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</si>
  <si>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</si>
  <si>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</si>
  <si>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</si>
  <si>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</si>
  <si>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</si>
  <si>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</si>
  <si>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</si>
  <si>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Хлебцы</t>
  </si>
  <si>
    <t>Примерное 12-дневное меню для организации питания в школах, лицеях, гимназиях  г.Саратова для учащихся 7-11 лет на 2022г -2023г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</si>
</sst>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5"/>
  <sheetViews>
    <sheetView tabSelected="1" workbookViewId="0">
      <selection activeCell="A2" sqref="A2:O2"/>
    </sheetView>
  </sheetViews>
  <sheetFormatPr defaultRowHeight="12.75" x14ac:dyDescent="0.35"/>
  <cols>
    <col min="1" max="1" width="11.33203125" style="13" customWidth="1"/>
    <col min="2" max="2" width="43.265625" customWidth="1"/>
    <col min="3" max="3" width="8.1328125" customWidth="1"/>
    <col min="4" max="4" width="7.59765625" customWidth="1"/>
    <col min="5" max="5" width="6.86328125" customWidth="1"/>
    <col min="6" max="6" width="8.265625" customWidth="1"/>
    <col min="8" max="8" width="6.86328125" customWidth="1"/>
    <col min="9" max="9" width="6.73046875" customWidth="1"/>
    <col min="10" max="10" width="6.265625" customWidth="1"/>
    <col min="11" max="11" width="6.73046875" customWidth="1"/>
    <col min="12" max="12" width="7.3984375" customWidth="1"/>
    <col min="13" max="13" width="6.73046875" customWidth="1"/>
    <col min="14" max="14" width="6.59765625" customWidth="1"/>
    <col min="15" max="15" width="7" customWidth="1"/>
  </cols>
  <sheetData>
    <row r="1" spans="1:17" ht="13.9" x14ac:dyDescent="0.4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38.25" customHeight="1" x14ac:dyDescent="0.35">
      <c r="A2" s="69" t="s">
        <v>213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0"/>
      <c r="Q2" s="40"/>
    </row>
    <row r="3" spans="1:17" ht="11.35" customHeight="1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</row>
    <row r="4" spans="1:17" ht="13.15" x14ac:dyDescent="0.35">
      <c r="A4" s="42" t="s">
        <v>0</v>
      </c>
      <c r="B4" s="1" t="s">
        <v>20</v>
      </c>
      <c r="C4" s="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7" ht="13.15" x14ac:dyDescent="0.35">
      <c r="A5" s="42" t="s">
        <v>22</v>
      </c>
      <c r="B5" s="4" t="s">
        <v>23</v>
      </c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7" x14ac:dyDescent="0.35">
      <c r="A6" s="53" t="s">
        <v>19</v>
      </c>
      <c r="B6" s="55" t="s">
        <v>21</v>
      </c>
      <c r="C6" s="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7" ht="13.15" thickBot="1" x14ac:dyDescent="0.4">
      <c r="A7" s="54"/>
      <c r="B7" s="56"/>
      <c r="C7" s="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7" ht="13.15" x14ac:dyDescent="0.35">
      <c r="A8" s="57" t="s">
        <v>1</v>
      </c>
      <c r="B8" s="59" t="s">
        <v>2</v>
      </c>
      <c r="C8" s="61" t="s">
        <v>14</v>
      </c>
      <c r="D8" s="63" t="s">
        <v>7</v>
      </c>
      <c r="E8" s="63"/>
      <c r="F8" s="63"/>
      <c r="G8" s="63" t="s">
        <v>3</v>
      </c>
      <c r="H8" s="63" t="s">
        <v>4</v>
      </c>
      <c r="I8" s="63"/>
      <c r="J8" s="63"/>
      <c r="K8" s="63"/>
      <c r="L8" s="50" t="s">
        <v>5</v>
      </c>
      <c r="M8" s="51"/>
      <c r="N8" s="51"/>
      <c r="O8" s="52"/>
    </row>
    <row r="9" spans="1:17" ht="26.65" thickBot="1" x14ac:dyDescent="0.4">
      <c r="A9" s="58"/>
      <c r="B9" s="60"/>
      <c r="C9" s="62"/>
      <c r="D9" s="15" t="s">
        <v>8</v>
      </c>
      <c r="E9" s="15" t="s">
        <v>6</v>
      </c>
      <c r="F9" s="15" t="s">
        <v>9</v>
      </c>
      <c r="G9" s="64"/>
      <c r="H9" s="15" t="s">
        <v>10</v>
      </c>
      <c r="I9" s="15" t="s">
        <v>11</v>
      </c>
      <c r="J9" s="15" t="s">
        <v>15</v>
      </c>
      <c r="K9" s="15" t="s">
        <v>16</v>
      </c>
      <c r="L9" s="15" t="s">
        <v>12</v>
      </c>
      <c r="M9" s="16" t="s">
        <v>17</v>
      </c>
      <c r="N9" s="16" t="s">
        <v>18</v>
      </c>
      <c r="O9" s="17" t="s">
        <v>13</v>
      </c>
    </row>
    <row r="10" spans="1:17" ht="13.15" x14ac:dyDescent="0.35">
      <c r="A10" s="6" t="s">
        <v>24</v>
      </c>
      <c r="B10" s="7" t="s">
        <v>25</v>
      </c>
      <c r="C10" s="8" t="s">
        <v>26</v>
      </c>
      <c r="D10" s="18" t="s">
        <v>27</v>
      </c>
      <c r="E10" s="18" t="s">
        <v>28</v>
      </c>
      <c r="F10" s="18" t="s">
        <v>29</v>
      </c>
      <c r="G10" s="18" t="s">
        <v>30</v>
      </c>
      <c r="H10" s="18" t="s">
        <v>31</v>
      </c>
      <c r="I10" s="18" t="s">
        <v>32</v>
      </c>
      <c r="J10" s="18" t="s">
        <v>33</v>
      </c>
      <c r="K10" s="18" t="s">
        <v>34</v>
      </c>
      <c r="L10" s="18" t="s">
        <v>35</v>
      </c>
      <c r="M10" s="18" t="s">
        <v>36</v>
      </c>
      <c r="N10" s="18" t="s">
        <v>37</v>
      </c>
      <c r="O10" s="19" t="s">
        <v>38</v>
      </c>
    </row>
    <row r="11" spans="1:17" ht="13.15" x14ac:dyDescent="0.4">
      <c r="A11" s="43"/>
      <c r="B11" s="25" t="s">
        <v>39</v>
      </c>
      <c r="C11" s="1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7" x14ac:dyDescent="0.35">
      <c r="A12" s="43" t="s">
        <v>40</v>
      </c>
      <c r="B12" s="9" t="s">
        <v>41</v>
      </c>
      <c r="C12" s="11" t="s">
        <v>42</v>
      </c>
      <c r="D12" s="20">
        <v>7.92</v>
      </c>
      <c r="E12" s="20">
        <v>7.98</v>
      </c>
      <c r="F12" s="20">
        <v>36.94</v>
      </c>
      <c r="G12" s="20">
        <v>292.26</v>
      </c>
      <c r="H12" s="20">
        <v>0.22</v>
      </c>
      <c r="I12" s="20">
        <v>1.46</v>
      </c>
      <c r="J12" s="20">
        <v>0</v>
      </c>
      <c r="K12" s="20">
        <v>0</v>
      </c>
      <c r="L12" s="20">
        <v>149.32</v>
      </c>
      <c r="M12" s="20">
        <v>0</v>
      </c>
      <c r="N12" s="20">
        <v>0.56000000000000005</v>
      </c>
      <c r="O12" s="21">
        <v>1.22</v>
      </c>
    </row>
    <row r="13" spans="1:17" x14ac:dyDescent="0.35">
      <c r="A13" s="43" t="s">
        <v>43</v>
      </c>
      <c r="B13" s="9" t="s">
        <v>212</v>
      </c>
      <c r="C13" s="11">
        <v>60</v>
      </c>
      <c r="D13" s="20">
        <v>2.37</v>
      </c>
      <c r="E13" s="20">
        <v>0.3</v>
      </c>
      <c r="F13" s="20">
        <v>14.76</v>
      </c>
      <c r="G13" s="20">
        <v>70.5</v>
      </c>
      <c r="H13" s="20">
        <v>0.06</v>
      </c>
      <c r="I13" s="20">
        <v>0</v>
      </c>
      <c r="J13" s="20">
        <v>0</v>
      </c>
      <c r="K13" s="20">
        <v>0</v>
      </c>
      <c r="L13" s="20">
        <v>6.9</v>
      </c>
      <c r="M13" s="20">
        <v>0</v>
      </c>
      <c r="N13" s="20">
        <v>0</v>
      </c>
      <c r="O13" s="21">
        <v>0.56999999999999995</v>
      </c>
    </row>
    <row r="14" spans="1:17" x14ac:dyDescent="0.35">
      <c r="A14" s="43" t="s">
        <v>44</v>
      </c>
      <c r="B14" s="9" t="s">
        <v>45</v>
      </c>
      <c r="C14" s="11" t="s">
        <v>33</v>
      </c>
      <c r="D14" s="20">
        <v>2.3199999999999998</v>
      </c>
      <c r="E14" s="20">
        <v>2.95</v>
      </c>
      <c r="F14" s="20">
        <v>0</v>
      </c>
      <c r="G14" s="20">
        <v>36.4</v>
      </c>
      <c r="H14" s="20">
        <v>4.0000000000000001E-3</v>
      </c>
      <c r="I14" s="20">
        <v>7.0000000000000007E-2</v>
      </c>
      <c r="J14" s="20">
        <v>2.9000000000000001E-2</v>
      </c>
      <c r="K14" s="20">
        <v>0.05</v>
      </c>
      <c r="L14" s="20">
        <v>88</v>
      </c>
      <c r="M14" s="20">
        <v>50</v>
      </c>
      <c r="N14" s="20">
        <v>3.5</v>
      </c>
      <c r="O14" s="21">
        <v>0.1</v>
      </c>
    </row>
    <row r="15" spans="1:17" x14ac:dyDescent="0.35">
      <c r="A15" s="43" t="s">
        <v>46</v>
      </c>
      <c r="B15" s="9" t="s">
        <v>47</v>
      </c>
      <c r="C15" s="11" t="s">
        <v>42</v>
      </c>
      <c r="D15" s="20">
        <v>0.1</v>
      </c>
      <c r="E15" s="20">
        <v>0</v>
      </c>
      <c r="F15" s="20">
        <v>15</v>
      </c>
      <c r="G15" s="20">
        <v>60</v>
      </c>
      <c r="H15" s="20">
        <v>0</v>
      </c>
      <c r="I15" s="20">
        <v>0</v>
      </c>
      <c r="J15" s="20">
        <v>0</v>
      </c>
      <c r="K15" s="20">
        <v>0</v>
      </c>
      <c r="L15" s="20">
        <v>11</v>
      </c>
      <c r="M15" s="20">
        <v>3</v>
      </c>
      <c r="N15" s="20">
        <v>1</v>
      </c>
      <c r="O15" s="21">
        <v>0.3</v>
      </c>
    </row>
    <row r="16" spans="1:17" ht="13.15" x14ac:dyDescent="0.4">
      <c r="A16" s="43"/>
      <c r="B16" s="25" t="s">
        <v>48</v>
      </c>
      <c r="C16" s="11"/>
      <c r="D16" s="35">
        <f>SUM(D12:D15)</f>
        <v>12.709999999999999</v>
      </c>
      <c r="E16" s="35">
        <f t="shared" ref="E16:O16" si="0">SUM(E12:E15)</f>
        <v>11.23</v>
      </c>
      <c r="F16" s="35">
        <f t="shared" si="0"/>
        <v>66.699999999999989</v>
      </c>
      <c r="G16" s="35">
        <f t="shared" si="0"/>
        <v>459.15999999999997</v>
      </c>
      <c r="H16" s="35">
        <f t="shared" si="0"/>
        <v>0.28400000000000003</v>
      </c>
      <c r="I16" s="35">
        <f t="shared" si="0"/>
        <v>1.53</v>
      </c>
      <c r="J16" s="35">
        <f t="shared" si="0"/>
        <v>2.9000000000000001E-2</v>
      </c>
      <c r="K16" s="35">
        <f t="shared" si="0"/>
        <v>0.05</v>
      </c>
      <c r="L16" s="35">
        <f t="shared" si="0"/>
        <v>255.22</v>
      </c>
      <c r="M16" s="35">
        <f t="shared" si="0"/>
        <v>53</v>
      </c>
      <c r="N16" s="35">
        <f t="shared" si="0"/>
        <v>5.0600000000000005</v>
      </c>
      <c r="O16" s="35">
        <f t="shared" si="0"/>
        <v>2.19</v>
      </c>
    </row>
    <row r="17" spans="1:15" x14ac:dyDescent="0.35">
      <c r="A17" s="43" t="s">
        <v>49</v>
      </c>
      <c r="B17" s="9" t="s">
        <v>50</v>
      </c>
      <c r="C17" s="11" t="s">
        <v>51</v>
      </c>
      <c r="D17" s="20">
        <v>1.1399999999999999</v>
      </c>
      <c r="E17" s="20">
        <v>5.34</v>
      </c>
      <c r="F17" s="20">
        <v>4.62</v>
      </c>
      <c r="G17" s="20">
        <v>71.400000000000006</v>
      </c>
      <c r="H17" s="20">
        <v>1.2E-2</v>
      </c>
      <c r="I17" s="20">
        <v>4.2</v>
      </c>
      <c r="J17" s="20">
        <v>0</v>
      </c>
      <c r="K17" s="20">
        <v>1.86</v>
      </c>
      <c r="L17" s="20">
        <v>24.6</v>
      </c>
      <c r="M17" s="20">
        <v>22.2</v>
      </c>
      <c r="N17" s="20">
        <v>9</v>
      </c>
      <c r="O17" s="21">
        <v>0.42</v>
      </c>
    </row>
    <row r="18" spans="1:15" ht="25.5" x14ac:dyDescent="0.35">
      <c r="A18" s="43" t="s">
        <v>52</v>
      </c>
      <c r="B18" s="9" t="s">
        <v>53</v>
      </c>
      <c r="C18" s="11" t="s">
        <v>42</v>
      </c>
      <c r="D18" s="20">
        <v>2.16</v>
      </c>
      <c r="E18" s="20">
        <v>2.2799999999999998</v>
      </c>
      <c r="F18" s="20">
        <v>15.06</v>
      </c>
      <c r="G18" s="20">
        <v>89</v>
      </c>
      <c r="H18" s="20">
        <v>0.12</v>
      </c>
      <c r="I18" s="20">
        <v>17.46</v>
      </c>
      <c r="J18" s="20">
        <v>0</v>
      </c>
      <c r="K18" s="20">
        <v>0.1</v>
      </c>
      <c r="L18" s="20">
        <v>23.48</v>
      </c>
      <c r="M18" s="20">
        <v>56.64</v>
      </c>
      <c r="N18" s="20">
        <v>23.88</v>
      </c>
      <c r="O18" s="21">
        <v>1.08</v>
      </c>
    </row>
    <row r="19" spans="1:15" x14ac:dyDescent="0.35">
      <c r="A19" s="43" t="s">
        <v>54</v>
      </c>
      <c r="B19" s="9" t="s">
        <v>55</v>
      </c>
      <c r="C19" s="11" t="s">
        <v>56</v>
      </c>
      <c r="D19" s="20">
        <v>13.84</v>
      </c>
      <c r="E19" s="20">
        <v>14.08</v>
      </c>
      <c r="F19" s="20">
        <v>5.94</v>
      </c>
      <c r="G19" s="20">
        <v>196.8</v>
      </c>
      <c r="H19" s="20">
        <v>5.6000000000000001E-2</v>
      </c>
      <c r="I19" s="20">
        <v>1.288</v>
      </c>
      <c r="J19" s="20">
        <v>4.8000000000000001E-2</v>
      </c>
      <c r="K19" s="20">
        <v>0.17599999999999999</v>
      </c>
      <c r="L19" s="20">
        <v>7.6239999999999997</v>
      </c>
      <c r="M19" s="20">
        <v>133.29599999999999</v>
      </c>
      <c r="N19" s="20">
        <v>65.231999999999999</v>
      </c>
      <c r="O19" s="21">
        <v>1.0880000000000001</v>
      </c>
    </row>
    <row r="20" spans="1:15" x14ac:dyDescent="0.35">
      <c r="A20" s="43" t="s">
        <v>57</v>
      </c>
      <c r="B20" s="9" t="s">
        <v>58</v>
      </c>
      <c r="C20" s="11" t="s">
        <v>59</v>
      </c>
      <c r="D20" s="20">
        <v>14.41</v>
      </c>
      <c r="E20" s="20">
        <v>4.4000000000000004</v>
      </c>
      <c r="F20" s="20">
        <v>28.35</v>
      </c>
      <c r="G20" s="20">
        <v>210</v>
      </c>
      <c r="H20" s="20">
        <v>0.6</v>
      </c>
      <c r="I20" s="20">
        <v>0</v>
      </c>
      <c r="J20" s="20">
        <v>0</v>
      </c>
      <c r="K20" s="20">
        <v>0</v>
      </c>
      <c r="L20" s="20">
        <v>91.95</v>
      </c>
      <c r="M20" s="20">
        <v>0</v>
      </c>
      <c r="N20" s="20">
        <v>1.5</v>
      </c>
      <c r="O20" s="21">
        <v>4.9950000000000001</v>
      </c>
    </row>
    <row r="21" spans="1:15" x14ac:dyDescent="0.35">
      <c r="A21" s="43" t="s">
        <v>60</v>
      </c>
      <c r="B21" s="9" t="s">
        <v>61</v>
      </c>
      <c r="C21" s="11" t="s">
        <v>42</v>
      </c>
      <c r="D21" s="20">
        <v>0.5</v>
      </c>
      <c r="E21" s="20">
        <v>0</v>
      </c>
      <c r="F21" s="20">
        <v>27</v>
      </c>
      <c r="G21" s="20">
        <v>110</v>
      </c>
      <c r="H21" s="20">
        <v>0</v>
      </c>
      <c r="I21" s="20">
        <v>0.5</v>
      </c>
      <c r="J21" s="20">
        <v>0</v>
      </c>
      <c r="K21" s="20">
        <v>0</v>
      </c>
      <c r="L21" s="20">
        <v>28</v>
      </c>
      <c r="M21" s="20">
        <v>19</v>
      </c>
      <c r="N21" s="20">
        <v>7</v>
      </c>
      <c r="O21" s="21">
        <v>1.5</v>
      </c>
    </row>
    <row r="22" spans="1:15" x14ac:dyDescent="0.35">
      <c r="A22" s="43" t="s">
        <v>43</v>
      </c>
      <c r="B22" s="9" t="s">
        <v>212</v>
      </c>
      <c r="C22" s="11">
        <v>60</v>
      </c>
      <c r="D22" s="20">
        <v>2.37</v>
      </c>
      <c r="E22" s="20">
        <v>0.3</v>
      </c>
      <c r="F22" s="20">
        <v>14.76</v>
      </c>
      <c r="G22" s="20">
        <v>70.5</v>
      </c>
      <c r="H22" s="20">
        <v>0.06</v>
      </c>
      <c r="I22" s="20">
        <v>0</v>
      </c>
      <c r="J22" s="20">
        <v>0</v>
      </c>
      <c r="K22" s="20">
        <v>0</v>
      </c>
      <c r="L22" s="20">
        <v>6.9</v>
      </c>
      <c r="M22" s="20">
        <v>0</v>
      </c>
      <c r="N22" s="20">
        <v>0</v>
      </c>
      <c r="O22" s="21">
        <v>0.56999999999999995</v>
      </c>
    </row>
    <row r="23" spans="1:15" ht="13.15" x14ac:dyDescent="0.4">
      <c r="A23" s="43"/>
      <c r="B23" s="25" t="s">
        <v>62</v>
      </c>
      <c r="C23" s="11"/>
      <c r="D23" s="35">
        <f t="shared" ref="D23:O23" si="1">SUM(D17:D22)</f>
        <v>34.419999999999995</v>
      </c>
      <c r="E23" s="35">
        <f t="shared" si="1"/>
        <v>26.400000000000002</v>
      </c>
      <c r="F23" s="35">
        <f t="shared" si="1"/>
        <v>95.73</v>
      </c>
      <c r="G23" s="35">
        <f t="shared" si="1"/>
        <v>747.7</v>
      </c>
      <c r="H23" s="35">
        <f t="shared" si="1"/>
        <v>0.84800000000000009</v>
      </c>
      <c r="I23" s="35">
        <f t="shared" si="1"/>
        <v>23.448</v>
      </c>
      <c r="J23" s="35">
        <f t="shared" si="1"/>
        <v>4.8000000000000001E-2</v>
      </c>
      <c r="K23" s="35">
        <f t="shared" si="1"/>
        <v>2.1360000000000001</v>
      </c>
      <c r="L23" s="35">
        <f t="shared" si="1"/>
        <v>182.554</v>
      </c>
      <c r="M23" s="35">
        <f t="shared" si="1"/>
        <v>231.136</v>
      </c>
      <c r="N23" s="35">
        <f t="shared" si="1"/>
        <v>106.61199999999999</v>
      </c>
      <c r="O23" s="35">
        <f t="shared" si="1"/>
        <v>9.6530000000000005</v>
      </c>
    </row>
    <row r="24" spans="1:15" x14ac:dyDescent="0.35">
      <c r="A24" s="43" t="s">
        <v>63</v>
      </c>
      <c r="B24" s="9" t="s">
        <v>64</v>
      </c>
      <c r="C24" s="11" t="s">
        <v>42</v>
      </c>
      <c r="D24" s="20">
        <v>1.4</v>
      </c>
      <c r="E24" s="20">
        <v>0</v>
      </c>
      <c r="F24" s="20">
        <v>29</v>
      </c>
      <c r="G24" s="20">
        <v>122</v>
      </c>
      <c r="H24" s="20">
        <v>0</v>
      </c>
      <c r="I24" s="20">
        <v>0</v>
      </c>
      <c r="J24" s="20">
        <v>0</v>
      </c>
      <c r="K24" s="20">
        <v>0</v>
      </c>
      <c r="L24" s="20">
        <v>1</v>
      </c>
      <c r="M24" s="20">
        <v>0</v>
      </c>
      <c r="N24" s="20">
        <v>0</v>
      </c>
      <c r="O24" s="21">
        <v>0.1</v>
      </c>
    </row>
    <row r="25" spans="1:15" x14ac:dyDescent="0.35">
      <c r="A25" s="43" t="s">
        <v>65</v>
      </c>
      <c r="B25" s="9" t="s">
        <v>66</v>
      </c>
      <c r="C25" s="11" t="s">
        <v>51</v>
      </c>
      <c r="D25" s="20">
        <v>5.0999999999999996</v>
      </c>
      <c r="E25" s="20">
        <v>5.3</v>
      </c>
      <c r="F25" s="20">
        <v>39.4</v>
      </c>
      <c r="G25" s="20">
        <v>226</v>
      </c>
      <c r="H25" s="20">
        <v>0.06</v>
      </c>
      <c r="I25" s="20">
        <v>0</v>
      </c>
      <c r="J25" s="20">
        <v>4.8000000000000001E-2</v>
      </c>
      <c r="K25" s="20">
        <v>0.70199999999999996</v>
      </c>
      <c r="L25" s="20">
        <v>16.998000000000001</v>
      </c>
      <c r="M25" s="20">
        <v>48</v>
      </c>
      <c r="N25" s="20">
        <v>7.0019999999999998</v>
      </c>
      <c r="O25" s="21">
        <v>0.70199999999999996</v>
      </c>
    </row>
    <row r="26" spans="1:15" ht="13.5" thickBot="1" x14ac:dyDescent="0.45">
      <c r="A26" s="44"/>
      <c r="B26" s="10" t="s">
        <v>67</v>
      </c>
      <c r="C26" s="12"/>
      <c r="D26" s="22">
        <v>55.609999999999992</v>
      </c>
      <c r="E26" s="22">
        <v>43.289999999999992</v>
      </c>
      <c r="F26" s="22">
        <v>240.85</v>
      </c>
      <c r="G26" s="22">
        <v>1607.06</v>
      </c>
      <c r="H26" s="22">
        <v>1.2460000000000002</v>
      </c>
      <c r="I26" s="22">
        <v>24.978000000000002</v>
      </c>
      <c r="J26" s="22">
        <v>0.125</v>
      </c>
      <c r="K26" s="22">
        <v>3.3080000000000003</v>
      </c>
      <c r="L26" s="22">
        <v>466.27199999999999</v>
      </c>
      <c r="M26" s="22">
        <v>379.53599999999994</v>
      </c>
      <c r="N26" s="22">
        <v>132.774</v>
      </c>
      <c r="O26" s="23">
        <v>13.815</v>
      </c>
    </row>
    <row r="27" spans="1:15" x14ac:dyDescent="0.35">
      <c r="A27" s="2"/>
      <c r="B27" s="1"/>
      <c r="C27" s="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3.15" x14ac:dyDescent="0.35">
      <c r="A28" s="42" t="s">
        <v>0</v>
      </c>
      <c r="B28" s="1" t="s">
        <v>68</v>
      </c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ht="13.15" x14ac:dyDescent="0.35">
      <c r="A29" s="42" t="s">
        <v>22</v>
      </c>
      <c r="B29" s="4" t="s">
        <v>23</v>
      </c>
      <c r="C29" s="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35">
      <c r="A30" s="53" t="s">
        <v>19</v>
      </c>
      <c r="B30" s="55" t="s">
        <v>21</v>
      </c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3.15" thickBot="1" x14ac:dyDescent="0.4">
      <c r="A31" s="54"/>
      <c r="B31" s="56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3.15" x14ac:dyDescent="0.35">
      <c r="A32" s="57" t="s">
        <v>1</v>
      </c>
      <c r="B32" s="59" t="s">
        <v>2</v>
      </c>
      <c r="C32" s="61" t="s">
        <v>14</v>
      </c>
      <c r="D32" s="63" t="s">
        <v>7</v>
      </c>
      <c r="E32" s="63"/>
      <c r="F32" s="63"/>
      <c r="G32" s="63" t="s">
        <v>3</v>
      </c>
      <c r="H32" s="63" t="s">
        <v>4</v>
      </c>
      <c r="I32" s="63"/>
      <c r="J32" s="63"/>
      <c r="K32" s="63"/>
      <c r="L32" s="50" t="s">
        <v>5</v>
      </c>
      <c r="M32" s="51"/>
      <c r="N32" s="51"/>
      <c r="O32" s="52"/>
    </row>
    <row r="33" spans="1:15" ht="26.65" thickBot="1" x14ac:dyDescent="0.4">
      <c r="A33" s="58"/>
      <c r="B33" s="60"/>
      <c r="C33" s="62"/>
      <c r="D33" s="15" t="s">
        <v>8</v>
      </c>
      <c r="E33" s="15" t="s">
        <v>6</v>
      </c>
      <c r="F33" s="15" t="s">
        <v>9</v>
      </c>
      <c r="G33" s="64"/>
      <c r="H33" s="15" t="s">
        <v>10</v>
      </c>
      <c r="I33" s="15" t="s">
        <v>11</v>
      </c>
      <c r="J33" s="15" t="s">
        <v>15</v>
      </c>
      <c r="K33" s="15" t="s">
        <v>16</v>
      </c>
      <c r="L33" s="15" t="s">
        <v>12</v>
      </c>
      <c r="M33" s="16" t="s">
        <v>17</v>
      </c>
      <c r="N33" s="16" t="s">
        <v>18</v>
      </c>
      <c r="O33" s="17" t="s">
        <v>13</v>
      </c>
    </row>
    <row r="34" spans="1:15" ht="13.15" x14ac:dyDescent="0.35">
      <c r="A34" s="6" t="s">
        <v>24</v>
      </c>
      <c r="B34" s="7" t="s">
        <v>25</v>
      </c>
      <c r="C34" s="8" t="s">
        <v>26</v>
      </c>
      <c r="D34" s="18" t="s">
        <v>27</v>
      </c>
      <c r="E34" s="18" t="s">
        <v>28</v>
      </c>
      <c r="F34" s="18" t="s">
        <v>29</v>
      </c>
      <c r="G34" s="18" t="s">
        <v>30</v>
      </c>
      <c r="H34" s="18" t="s">
        <v>31</v>
      </c>
      <c r="I34" s="18" t="s">
        <v>32</v>
      </c>
      <c r="J34" s="18" t="s">
        <v>33</v>
      </c>
      <c r="K34" s="18" t="s">
        <v>34</v>
      </c>
      <c r="L34" s="18" t="s">
        <v>35</v>
      </c>
      <c r="M34" s="18" t="s">
        <v>36</v>
      </c>
      <c r="N34" s="18" t="s">
        <v>37</v>
      </c>
      <c r="O34" s="19" t="s">
        <v>38</v>
      </c>
    </row>
    <row r="35" spans="1:15" ht="13.15" x14ac:dyDescent="0.4">
      <c r="A35" s="43"/>
      <c r="B35" s="25" t="s">
        <v>39</v>
      </c>
      <c r="C35" s="1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</row>
    <row r="36" spans="1:15" x14ac:dyDescent="0.35">
      <c r="A36" s="43" t="s">
        <v>69</v>
      </c>
      <c r="B36" s="9" t="s">
        <v>70</v>
      </c>
      <c r="C36" s="11" t="s">
        <v>59</v>
      </c>
      <c r="D36" s="20">
        <v>10.82</v>
      </c>
      <c r="E36" s="20">
        <v>15.36</v>
      </c>
      <c r="F36" s="20">
        <v>5.64</v>
      </c>
      <c r="G36" s="20">
        <v>204.54</v>
      </c>
      <c r="H36" s="20">
        <v>0.16500000000000001</v>
      </c>
      <c r="I36" s="20">
        <v>8.0250000000000004</v>
      </c>
      <c r="J36" s="20">
        <v>0.18</v>
      </c>
      <c r="K36" s="20">
        <v>0.42</v>
      </c>
      <c r="L36" s="20">
        <v>112.545</v>
      </c>
      <c r="M36" s="20">
        <v>150.57</v>
      </c>
      <c r="N36" s="20">
        <v>18.225000000000001</v>
      </c>
      <c r="O36" s="21">
        <v>1.77</v>
      </c>
    </row>
    <row r="37" spans="1:15" x14ac:dyDescent="0.35">
      <c r="A37" s="43" t="s">
        <v>43</v>
      </c>
      <c r="B37" s="9" t="s">
        <v>212</v>
      </c>
      <c r="C37" s="11">
        <v>60</v>
      </c>
      <c r="D37" s="20">
        <v>2.37</v>
      </c>
      <c r="E37" s="20">
        <v>0.3</v>
      </c>
      <c r="F37" s="20">
        <v>14.76</v>
      </c>
      <c r="G37" s="20">
        <v>70.5</v>
      </c>
      <c r="H37" s="20">
        <v>0.06</v>
      </c>
      <c r="I37" s="20">
        <v>0</v>
      </c>
      <c r="J37" s="20">
        <v>0</v>
      </c>
      <c r="K37" s="20">
        <v>0</v>
      </c>
      <c r="L37" s="20">
        <v>6.9</v>
      </c>
      <c r="M37" s="20">
        <v>0</v>
      </c>
      <c r="N37" s="20">
        <v>0</v>
      </c>
      <c r="O37" s="21">
        <v>0.56999999999999995</v>
      </c>
    </row>
    <row r="38" spans="1:15" x14ac:dyDescent="0.35">
      <c r="A38" s="43" t="s">
        <v>46</v>
      </c>
      <c r="B38" s="9" t="s">
        <v>47</v>
      </c>
      <c r="C38" s="11" t="s">
        <v>42</v>
      </c>
      <c r="D38" s="20">
        <v>0.1</v>
      </c>
      <c r="E38" s="20">
        <v>0</v>
      </c>
      <c r="F38" s="20">
        <v>15</v>
      </c>
      <c r="G38" s="20">
        <v>60</v>
      </c>
      <c r="H38" s="20">
        <v>0</v>
      </c>
      <c r="I38" s="20">
        <v>0</v>
      </c>
      <c r="J38" s="20">
        <v>0</v>
      </c>
      <c r="K38" s="20">
        <v>0</v>
      </c>
      <c r="L38" s="20">
        <v>11</v>
      </c>
      <c r="M38" s="20">
        <v>3</v>
      </c>
      <c r="N38" s="20">
        <v>1</v>
      </c>
      <c r="O38" s="21">
        <v>0.3</v>
      </c>
    </row>
    <row r="39" spans="1:15" ht="13.15" x14ac:dyDescent="0.4">
      <c r="A39" s="43"/>
      <c r="B39" s="25" t="s">
        <v>48</v>
      </c>
      <c r="C39" s="11"/>
      <c r="D39" s="35">
        <f>SUM(D36:D38)</f>
        <v>13.290000000000001</v>
      </c>
      <c r="E39" s="35">
        <f t="shared" ref="E39:O39" si="2">SUM(E36:E38)</f>
        <v>15.66</v>
      </c>
      <c r="F39" s="35">
        <f t="shared" si="2"/>
        <v>35.4</v>
      </c>
      <c r="G39" s="35">
        <f t="shared" si="2"/>
        <v>335.03999999999996</v>
      </c>
      <c r="H39" s="35">
        <f t="shared" si="2"/>
        <v>0.22500000000000001</v>
      </c>
      <c r="I39" s="35">
        <f t="shared" si="2"/>
        <v>8.0250000000000004</v>
      </c>
      <c r="J39" s="35">
        <f t="shared" si="2"/>
        <v>0.18</v>
      </c>
      <c r="K39" s="35">
        <f t="shared" si="2"/>
        <v>0.42</v>
      </c>
      <c r="L39" s="35">
        <f t="shared" si="2"/>
        <v>130.44499999999999</v>
      </c>
      <c r="M39" s="35">
        <f t="shared" si="2"/>
        <v>153.57</v>
      </c>
      <c r="N39" s="35">
        <f t="shared" si="2"/>
        <v>19.225000000000001</v>
      </c>
      <c r="O39" s="35">
        <f t="shared" si="2"/>
        <v>2.6399999999999997</v>
      </c>
    </row>
    <row r="40" spans="1:15" x14ac:dyDescent="0.35">
      <c r="A40" s="43" t="s">
        <v>71</v>
      </c>
      <c r="B40" s="9" t="s">
        <v>72</v>
      </c>
      <c r="C40" s="11" t="s">
        <v>51</v>
      </c>
      <c r="D40" s="20">
        <v>1.32</v>
      </c>
      <c r="E40" s="20">
        <v>1.44</v>
      </c>
      <c r="F40" s="20">
        <v>6.72</v>
      </c>
      <c r="G40" s="20">
        <v>45.59</v>
      </c>
      <c r="H40" s="20">
        <v>1.2E-2</v>
      </c>
      <c r="I40" s="20">
        <v>2.88</v>
      </c>
      <c r="J40" s="20">
        <v>0</v>
      </c>
      <c r="K40" s="20">
        <v>0</v>
      </c>
      <c r="L40" s="20">
        <v>25.2</v>
      </c>
      <c r="M40" s="20">
        <v>24.6</v>
      </c>
      <c r="N40" s="20">
        <v>7.8</v>
      </c>
      <c r="O40" s="21">
        <v>0</v>
      </c>
    </row>
    <row r="41" spans="1:15" x14ac:dyDescent="0.35">
      <c r="A41" s="43" t="s">
        <v>73</v>
      </c>
      <c r="B41" s="9" t="s">
        <v>74</v>
      </c>
      <c r="C41" s="11" t="s">
        <v>42</v>
      </c>
      <c r="D41" s="20">
        <v>1.8</v>
      </c>
      <c r="E41" s="20">
        <v>2.88</v>
      </c>
      <c r="F41" s="20">
        <v>13.54</v>
      </c>
      <c r="G41" s="20">
        <v>87.08</v>
      </c>
      <c r="H41" s="20">
        <v>0.06</v>
      </c>
      <c r="I41" s="20">
        <v>13.32</v>
      </c>
      <c r="J41" s="20">
        <v>0</v>
      </c>
      <c r="K41" s="20">
        <v>0.1</v>
      </c>
      <c r="L41" s="20">
        <v>37.56</v>
      </c>
      <c r="M41" s="20">
        <v>47.2</v>
      </c>
      <c r="N41" s="20">
        <v>22.04</v>
      </c>
      <c r="O41" s="21">
        <v>1.18</v>
      </c>
    </row>
    <row r="42" spans="1:15" x14ac:dyDescent="0.35">
      <c r="A42" s="43" t="s">
        <v>75</v>
      </c>
      <c r="B42" s="9" t="s">
        <v>76</v>
      </c>
      <c r="C42" s="11" t="s">
        <v>56</v>
      </c>
      <c r="D42" s="20">
        <v>6.38</v>
      </c>
      <c r="E42" s="20">
        <v>10.63</v>
      </c>
      <c r="F42" s="20">
        <v>1.6</v>
      </c>
      <c r="G42" s="20">
        <v>132.05000000000001</v>
      </c>
      <c r="H42" s="20">
        <v>8.0000000000000002E-3</v>
      </c>
      <c r="I42" s="20">
        <v>8.0000000000000002E-3</v>
      </c>
      <c r="J42" s="20">
        <v>0</v>
      </c>
      <c r="K42" s="20">
        <v>0</v>
      </c>
      <c r="L42" s="20">
        <v>1.1279999999999999</v>
      </c>
      <c r="M42" s="20">
        <v>0</v>
      </c>
      <c r="N42" s="20">
        <v>0.152</v>
      </c>
      <c r="O42" s="21">
        <v>2.4E-2</v>
      </c>
    </row>
    <row r="43" spans="1:15" x14ac:dyDescent="0.35">
      <c r="A43" s="43" t="s">
        <v>77</v>
      </c>
      <c r="B43" s="9" t="s">
        <v>78</v>
      </c>
      <c r="C43" s="11" t="s">
        <v>59</v>
      </c>
      <c r="D43" s="20">
        <v>8.61</v>
      </c>
      <c r="E43" s="20">
        <v>9</v>
      </c>
      <c r="F43" s="20">
        <v>38.81</v>
      </c>
      <c r="G43" s="20">
        <v>271.08</v>
      </c>
      <c r="H43" s="20">
        <v>0.3</v>
      </c>
      <c r="I43" s="20">
        <v>0</v>
      </c>
      <c r="J43" s="20">
        <v>0</v>
      </c>
      <c r="K43" s="20">
        <v>0</v>
      </c>
      <c r="L43" s="20">
        <v>18.254999999999999</v>
      </c>
      <c r="M43" s="20">
        <v>0</v>
      </c>
      <c r="N43" s="20">
        <v>1.02</v>
      </c>
      <c r="O43" s="21">
        <v>4.5750000000000002</v>
      </c>
    </row>
    <row r="44" spans="1:15" x14ac:dyDescent="0.35">
      <c r="A44" s="43" t="s">
        <v>79</v>
      </c>
      <c r="B44" s="9" t="s">
        <v>80</v>
      </c>
      <c r="C44" s="11" t="s">
        <v>42</v>
      </c>
      <c r="D44" s="20">
        <v>0.3</v>
      </c>
      <c r="E44" s="20">
        <v>0.2</v>
      </c>
      <c r="F44" s="20">
        <v>20.2</v>
      </c>
      <c r="G44" s="20">
        <v>81</v>
      </c>
      <c r="H44" s="20">
        <v>0.04</v>
      </c>
      <c r="I44" s="20">
        <v>1.48</v>
      </c>
      <c r="J44" s="20">
        <v>0.22</v>
      </c>
      <c r="K44" s="20">
        <v>2.04</v>
      </c>
      <c r="L44" s="20">
        <v>68.739999999999995</v>
      </c>
      <c r="M44" s="20">
        <v>54.02</v>
      </c>
      <c r="N44" s="20">
        <v>40.86</v>
      </c>
      <c r="O44" s="21">
        <v>1.24</v>
      </c>
    </row>
    <row r="45" spans="1:15" x14ac:dyDescent="0.35">
      <c r="A45" s="43" t="s">
        <v>43</v>
      </c>
      <c r="B45" s="9" t="s">
        <v>212</v>
      </c>
      <c r="C45" s="11">
        <v>60</v>
      </c>
      <c r="D45" s="20">
        <v>2.37</v>
      </c>
      <c r="E45" s="20">
        <v>0.3</v>
      </c>
      <c r="F45" s="20">
        <v>14.76</v>
      </c>
      <c r="G45" s="20">
        <v>70.5</v>
      </c>
      <c r="H45" s="20">
        <v>0.06</v>
      </c>
      <c r="I45" s="20">
        <v>0</v>
      </c>
      <c r="J45" s="20">
        <v>0</v>
      </c>
      <c r="K45" s="20">
        <v>0</v>
      </c>
      <c r="L45" s="20">
        <v>6.9</v>
      </c>
      <c r="M45" s="20">
        <v>0</v>
      </c>
      <c r="N45" s="20">
        <v>0</v>
      </c>
      <c r="O45" s="21">
        <v>0.56999999999999995</v>
      </c>
    </row>
    <row r="46" spans="1:15" ht="13.15" x14ac:dyDescent="0.4">
      <c r="A46" s="43"/>
      <c r="B46" s="25" t="s">
        <v>62</v>
      </c>
      <c r="C46" s="11"/>
      <c r="D46" s="35">
        <f t="shared" ref="D46:O46" si="3">SUM(D40:D45)</f>
        <v>20.78</v>
      </c>
      <c r="E46" s="35">
        <f t="shared" si="3"/>
        <v>24.450000000000003</v>
      </c>
      <c r="F46" s="35">
        <f t="shared" si="3"/>
        <v>95.63000000000001</v>
      </c>
      <c r="G46" s="35">
        <f t="shared" si="3"/>
        <v>687.3</v>
      </c>
      <c r="H46" s="35">
        <f t="shared" si="3"/>
        <v>0.48</v>
      </c>
      <c r="I46" s="35">
        <f t="shared" si="3"/>
        <v>17.687999999999999</v>
      </c>
      <c r="J46" s="35">
        <f t="shared" si="3"/>
        <v>0.22</v>
      </c>
      <c r="K46" s="35">
        <f t="shared" si="3"/>
        <v>2.14</v>
      </c>
      <c r="L46" s="35">
        <f t="shared" si="3"/>
        <v>157.78299999999999</v>
      </c>
      <c r="M46" s="35">
        <f t="shared" si="3"/>
        <v>125.82000000000002</v>
      </c>
      <c r="N46" s="35">
        <f t="shared" si="3"/>
        <v>71.872</v>
      </c>
      <c r="O46" s="35">
        <f t="shared" si="3"/>
        <v>7.5890000000000004</v>
      </c>
    </row>
    <row r="47" spans="1:15" x14ac:dyDescent="0.35">
      <c r="A47" s="43" t="s">
        <v>81</v>
      </c>
      <c r="B47" s="9" t="s">
        <v>82</v>
      </c>
      <c r="C47" s="11" t="s">
        <v>42</v>
      </c>
      <c r="D47" s="20">
        <v>5.4</v>
      </c>
      <c r="E47" s="20">
        <v>5</v>
      </c>
      <c r="F47" s="20">
        <v>21.6</v>
      </c>
      <c r="G47" s="20">
        <v>158</v>
      </c>
      <c r="H47" s="20">
        <v>0.06</v>
      </c>
      <c r="I47" s="20">
        <v>1.8</v>
      </c>
      <c r="J47" s="20">
        <v>0.04</v>
      </c>
      <c r="K47" s="20">
        <v>0</v>
      </c>
      <c r="L47" s="20">
        <v>242</v>
      </c>
      <c r="M47" s="20">
        <v>0</v>
      </c>
      <c r="N47" s="20">
        <v>30</v>
      </c>
      <c r="O47" s="21">
        <v>0.2</v>
      </c>
    </row>
    <row r="48" spans="1:15" x14ac:dyDescent="0.35">
      <c r="A48" s="43" t="s">
        <v>83</v>
      </c>
      <c r="B48" s="9" t="s">
        <v>84</v>
      </c>
      <c r="C48" s="11" t="s">
        <v>51</v>
      </c>
      <c r="D48" s="20">
        <v>4.4400000000000004</v>
      </c>
      <c r="E48" s="20">
        <v>3.3</v>
      </c>
      <c r="F48" s="20">
        <v>5.31</v>
      </c>
      <c r="G48" s="20">
        <v>68.099999999999994</v>
      </c>
      <c r="H48" s="20">
        <v>3.5999999999999997E-2</v>
      </c>
      <c r="I48" s="20">
        <v>1.1040000000000001</v>
      </c>
      <c r="J48" s="20">
        <v>0</v>
      </c>
      <c r="K48" s="20">
        <v>0</v>
      </c>
      <c r="L48" s="20">
        <v>36.558</v>
      </c>
      <c r="M48" s="20">
        <v>0</v>
      </c>
      <c r="N48" s="20">
        <v>18.876000000000001</v>
      </c>
      <c r="O48" s="21">
        <v>0.45</v>
      </c>
    </row>
    <row r="49" spans="1:15" ht="13.5" thickBot="1" x14ac:dyDescent="0.45">
      <c r="A49" s="44"/>
      <c r="B49" s="10" t="s">
        <v>67</v>
      </c>
      <c r="C49" s="12"/>
      <c r="D49" s="22">
        <v>45.769999999999989</v>
      </c>
      <c r="E49" s="22">
        <v>49.339999999999996</v>
      </c>
      <c r="F49" s="22">
        <v>168.62</v>
      </c>
      <c r="G49" s="22">
        <v>1308.74</v>
      </c>
      <c r="H49" s="22">
        <v>0.82800000000000029</v>
      </c>
      <c r="I49" s="22">
        <v>28.617000000000001</v>
      </c>
      <c r="J49" s="22">
        <v>0.44</v>
      </c>
      <c r="K49" s="22">
        <v>3.49</v>
      </c>
      <c r="L49" s="22">
        <v>576.08600000000001</v>
      </c>
      <c r="M49" s="22">
        <v>346.28999999999996</v>
      </c>
      <c r="N49" s="22">
        <v>157.97300000000001</v>
      </c>
      <c r="O49" s="23">
        <v>11.838999999999999</v>
      </c>
    </row>
    <row r="50" spans="1:15" x14ac:dyDescent="0.35">
      <c r="A50" s="2"/>
      <c r="B50" s="1"/>
      <c r="C50" s="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ht="13.15" x14ac:dyDescent="0.35">
      <c r="A51" s="42" t="s">
        <v>0</v>
      </c>
      <c r="B51" s="1" t="s">
        <v>85</v>
      </c>
      <c r="C51" s="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ht="13.15" x14ac:dyDescent="0.35">
      <c r="A52" s="42" t="s">
        <v>22</v>
      </c>
      <c r="B52" s="4" t="s">
        <v>23</v>
      </c>
      <c r="C52" s="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x14ac:dyDescent="0.35">
      <c r="A53" s="53" t="s">
        <v>19</v>
      </c>
      <c r="B53" s="55" t="s">
        <v>21</v>
      </c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3.15" thickBot="1" x14ac:dyDescent="0.4">
      <c r="A54" s="54"/>
      <c r="B54" s="56"/>
      <c r="C54" s="2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3.15" x14ac:dyDescent="0.35">
      <c r="A55" s="57" t="s">
        <v>1</v>
      </c>
      <c r="B55" s="59" t="s">
        <v>2</v>
      </c>
      <c r="C55" s="61" t="s">
        <v>14</v>
      </c>
      <c r="D55" s="63" t="s">
        <v>7</v>
      </c>
      <c r="E55" s="63"/>
      <c r="F55" s="63"/>
      <c r="G55" s="63" t="s">
        <v>3</v>
      </c>
      <c r="H55" s="63" t="s">
        <v>4</v>
      </c>
      <c r="I55" s="63"/>
      <c r="J55" s="63"/>
      <c r="K55" s="63"/>
      <c r="L55" s="50" t="s">
        <v>5</v>
      </c>
      <c r="M55" s="51"/>
      <c r="N55" s="51"/>
      <c r="O55" s="52"/>
    </row>
    <row r="56" spans="1:15" ht="26.65" thickBot="1" x14ac:dyDescent="0.4">
      <c r="A56" s="58"/>
      <c r="B56" s="60"/>
      <c r="C56" s="62"/>
      <c r="D56" s="15" t="s">
        <v>8</v>
      </c>
      <c r="E56" s="15" t="s">
        <v>6</v>
      </c>
      <c r="F56" s="15" t="s">
        <v>9</v>
      </c>
      <c r="G56" s="64"/>
      <c r="H56" s="15" t="s">
        <v>10</v>
      </c>
      <c r="I56" s="15" t="s">
        <v>11</v>
      </c>
      <c r="J56" s="15" t="s">
        <v>15</v>
      </c>
      <c r="K56" s="15" t="s">
        <v>16</v>
      </c>
      <c r="L56" s="15" t="s">
        <v>12</v>
      </c>
      <c r="M56" s="16" t="s">
        <v>17</v>
      </c>
      <c r="N56" s="16" t="s">
        <v>18</v>
      </c>
      <c r="O56" s="17" t="s">
        <v>13</v>
      </c>
    </row>
    <row r="57" spans="1:15" ht="13.15" x14ac:dyDescent="0.35">
      <c r="A57" s="6" t="s">
        <v>24</v>
      </c>
      <c r="B57" s="7" t="s">
        <v>25</v>
      </c>
      <c r="C57" s="8" t="s">
        <v>26</v>
      </c>
      <c r="D57" s="18" t="s">
        <v>27</v>
      </c>
      <c r="E57" s="18" t="s">
        <v>28</v>
      </c>
      <c r="F57" s="18" t="s">
        <v>29</v>
      </c>
      <c r="G57" s="18" t="s">
        <v>30</v>
      </c>
      <c r="H57" s="18" t="s">
        <v>31</v>
      </c>
      <c r="I57" s="18" t="s">
        <v>32</v>
      </c>
      <c r="J57" s="18" t="s">
        <v>33</v>
      </c>
      <c r="K57" s="18" t="s">
        <v>34</v>
      </c>
      <c r="L57" s="18" t="s">
        <v>35</v>
      </c>
      <c r="M57" s="18" t="s">
        <v>36</v>
      </c>
      <c r="N57" s="18" t="s">
        <v>37</v>
      </c>
      <c r="O57" s="19" t="s">
        <v>38</v>
      </c>
    </row>
    <row r="58" spans="1:15" ht="13.15" x14ac:dyDescent="0.4">
      <c r="A58" s="43"/>
      <c r="B58" s="25" t="s">
        <v>39</v>
      </c>
      <c r="C58" s="1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</row>
    <row r="59" spans="1:15" x14ac:dyDescent="0.35">
      <c r="A59" s="43" t="s">
        <v>86</v>
      </c>
      <c r="B59" s="9" t="s">
        <v>87</v>
      </c>
      <c r="C59" s="11" t="s">
        <v>59</v>
      </c>
      <c r="D59" s="20">
        <v>19.02</v>
      </c>
      <c r="E59" s="20">
        <v>13.53</v>
      </c>
      <c r="F59" s="20">
        <v>37.94</v>
      </c>
      <c r="G59" s="20">
        <v>347.08</v>
      </c>
      <c r="H59" s="20">
        <v>0.09</v>
      </c>
      <c r="I59" s="20">
        <v>0.70499999999999996</v>
      </c>
      <c r="J59" s="20">
        <v>0.09</v>
      </c>
      <c r="K59" s="20">
        <v>0.56999999999999995</v>
      </c>
      <c r="L59" s="20">
        <v>239.95500000000001</v>
      </c>
      <c r="M59" s="20">
        <v>273.93</v>
      </c>
      <c r="N59" s="20">
        <v>33.9</v>
      </c>
      <c r="O59" s="21">
        <v>0.76500000000000001</v>
      </c>
    </row>
    <row r="60" spans="1:15" x14ac:dyDescent="0.35">
      <c r="A60" s="43" t="s">
        <v>46</v>
      </c>
      <c r="B60" s="9" t="s">
        <v>47</v>
      </c>
      <c r="C60" s="11" t="s">
        <v>42</v>
      </c>
      <c r="D60" s="20">
        <v>0.1</v>
      </c>
      <c r="E60" s="20">
        <v>0</v>
      </c>
      <c r="F60" s="20">
        <v>15</v>
      </c>
      <c r="G60" s="20">
        <v>60</v>
      </c>
      <c r="H60" s="20">
        <v>0</v>
      </c>
      <c r="I60" s="20">
        <v>0</v>
      </c>
      <c r="J60" s="20">
        <v>0</v>
      </c>
      <c r="K60" s="20">
        <v>0</v>
      </c>
      <c r="L60" s="20">
        <v>11</v>
      </c>
      <c r="M60" s="20">
        <v>3</v>
      </c>
      <c r="N60" s="20">
        <v>1</v>
      </c>
      <c r="O60" s="21">
        <v>0.3</v>
      </c>
    </row>
    <row r="61" spans="1:15" ht="13.15" x14ac:dyDescent="0.4">
      <c r="A61" s="43"/>
      <c r="B61" s="25" t="s">
        <v>48</v>
      </c>
      <c r="C61" s="11"/>
      <c r="D61" s="35">
        <f>SUM(D59:D60)</f>
        <v>19.12</v>
      </c>
      <c r="E61" s="35">
        <f t="shared" ref="E61:O61" si="4">SUM(E59:E60)</f>
        <v>13.53</v>
      </c>
      <c r="F61" s="35">
        <f t="shared" si="4"/>
        <v>52.94</v>
      </c>
      <c r="G61" s="35">
        <f t="shared" si="4"/>
        <v>407.08</v>
      </c>
      <c r="H61" s="35">
        <f t="shared" si="4"/>
        <v>0.09</v>
      </c>
      <c r="I61" s="35">
        <f t="shared" si="4"/>
        <v>0.70499999999999996</v>
      </c>
      <c r="J61" s="35">
        <f t="shared" si="4"/>
        <v>0.09</v>
      </c>
      <c r="K61" s="35">
        <f t="shared" si="4"/>
        <v>0.56999999999999995</v>
      </c>
      <c r="L61" s="35">
        <f t="shared" si="4"/>
        <v>250.95500000000001</v>
      </c>
      <c r="M61" s="35">
        <f t="shared" si="4"/>
        <v>276.93</v>
      </c>
      <c r="N61" s="35">
        <f t="shared" si="4"/>
        <v>34.9</v>
      </c>
      <c r="O61" s="35">
        <f t="shared" si="4"/>
        <v>1.0649999999999999</v>
      </c>
    </row>
    <row r="62" spans="1:15" x14ac:dyDescent="0.35">
      <c r="A62" s="43" t="s">
        <v>88</v>
      </c>
      <c r="B62" s="9" t="s">
        <v>89</v>
      </c>
      <c r="C62" s="11" t="s">
        <v>51</v>
      </c>
      <c r="D62" s="20">
        <v>0.48</v>
      </c>
      <c r="E62" s="20">
        <v>0.06</v>
      </c>
      <c r="F62" s="20">
        <v>1.02</v>
      </c>
      <c r="G62" s="20">
        <v>7.8</v>
      </c>
      <c r="H62" s="20">
        <v>1.2E-2</v>
      </c>
      <c r="I62" s="20">
        <v>3</v>
      </c>
      <c r="J62" s="20">
        <v>0</v>
      </c>
      <c r="K62" s="20">
        <v>0</v>
      </c>
      <c r="L62" s="20">
        <v>13.8</v>
      </c>
      <c r="M62" s="20">
        <v>0</v>
      </c>
      <c r="N62" s="20">
        <v>0</v>
      </c>
      <c r="O62" s="21">
        <v>0.36</v>
      </c>
    </row>
    <row r="63" spans="1:15" ht="25.5" x14ac:dyDescent="0.35">
      <c r="A63" s="43" t="s">
        <v>90</v>
      </c>
      <c r="B63" s="9" t="s">
        <v>91</v>
      </c>
      <c r="C63" s="11" t="s">
        <v>42</v>
      </c>
      <c r="D63" s="20">
        <v>1.84</v>
      </c>
      <c r="E63" s="20">
        <v>3.4</v>
      </c>
      <c r="F63" s="20">
        <v>12.1</v>
      </c>
      <c r="G63" s="20">
        <v>86.4</v>
      </c>
      <c r="H63" s="20">
        <v>0.2</v>
      </c>
      <c r="I63" s="20">
        <v>14.44</v>
      </c>
      <c r="J63" s="20">
        <v>0.02</v>
      </c>
      <c r="K63" s="20">
        <v>0.1</v>
      </c>
      <c r="L63" s="20">
        <v>41.22</v>
      </c>
      <c r="M63" s="20">
        <v>40.74</v>
      </c>
      <c r="N63" s="20">
        <v>18.36</v>
      </c>
      <c r="O63" s="21">
        <v>1.76</v>
      </c>
    </row>
    <row r="64" spans="1:15" x14ac:dyDescent="0.35">
      <c r="A64" s="43" t="s">
        <v>92</v>
      </c>
      <c r="B64" s="9" t="s">
        <v>93</v>
      </c>
      <c r="C64" s="11" t="s">
        <v>56</v>
      </c>
      <c r="D64" s="20">
        <v>9.0399999999999991</v>
      </c>
      <c r="E64" s="20">
        <v>9.0399999999999991</v>
      </c>
      <c r="F64" s="20">
        <v>2.74</v>
      </c>
      <c r="G64" s="20">
        <v>128</v>
      </c>
      <c r="H64" s="20">
        <v>5.6000000000000001E-2</v>
      </c>
      <c r="I64" s="20">
        <v>1.84</v>
      </c>
      <c r="J64" s="20">
        <v>0.04</v>
      </c>
      <c r="K64" s="20">
        <v>0.128</v>
      </c>
      <c r="L64" s="20">
        <v>12.023999999999999</v>
      </c>
      <c r="M64" s="20">
        <v>104.24</v>
      </c>
      <c r="N64" s="20">
        <v>51.975999999999999</v>
      </c>
      <c r="O64" s="21">
        <v>0.92</v>
      </c>
    </row>
    <row r="65" spans="1:15" x14ac:dyDescent="0.35">
      <c r="A65" s="43" t="s">
        <v>94</v>
      </c>
      <c r="B65" s="9" t="s">
        <v>95</v>
      </c>
      <c r="C65" s="11" t="s">
        <v>59</v>
      </c>
      <c r="D65" s="20">
        <v>5.8</v>
      </c>
      <c r="E65" s="20">
        <v>2.91</v>
      </c>
      <c r="F65" s="20">
        <v>35.549999999999997</v>
      </c>
      <c r="G65" s="20">
        <v>191.4</v>
      </c>
      <c r="H65" s="20">
        <v>0.09</v>
      </c>
      <c r="I65" s="20">
        <v>0</v>
      </c>
      <c r="J65" s="20">
        <v>0</v>
      </c>
      <c r="K65" s="20">
        <v>0</v>
      </c>
      <c r="L65" s="20">
        <v>36.270000000000003</v>
      </c>
      <c r="M65" s="20">
        <v>1.92</v>
      </c>
      <c r="N65" s="20">
        <v>3.6150000000000002</v>
      </c>
      <c r="O65" s="21">
        <v>1.155</v>
      </c>
    </row>
    <row r="66" spans="1:15" x14ac:dyDescent="0.35">
      <c r="A66" s="43" t="s">
        <v>96</v>
      </c>
      <c r="B66" s="9" t="s">
        <v>97</v>
      </c>
      <c r="C66" s="11" t="s">
        <v>42</v>
      </c>
      <c r="D66" s="20">
        <v>0.7</v>
      </c>
      <c r="E66" s="20">
        <v>0.3</v>
      </c>
      <c r="F66" s="20">
        <v>22.8</v>
      </c>
      <c r="G66" s="20">
        <v>97</v>
      </c>
      <c r="H66" s="20">
        <v>0</v>
      </c>
      <c r="I66" s="20">
        <v>70</v>
      </c>
      <c r="J66" s="20">
        <v>0</v>
      </c>
      <c r="K66" s="20">
        <v>0</v>
      </c>
      <c r="L66" s="20">
        <v>12</v>
      </c>
      <c r="M66" s="20">
        <v>3</v>
      </c>
      <c r="N66" s="20">
        <v>3</v>
      </c>
      <c r="O66" s="21">
        <v>1.5</v>
      </c>
    </row>
    <row r="67" spans="1:15" x14ac:dyDescent="0.35">
      <c r="A67" s="43" t="s">
        <v>43</v>
      </c>
      <c r="B67" s="9" t="s">
        <v>212</v>
      </c>
      <c r="C67" s="11">
        <v>60</v>
      </c>
      <c r="D67" s="20">
        <v>2.37</v>
      </c>
      <c r="E67" s="20">
        <v>0.3</v>
      </c>
      <c r="F67" s="20">
        <v>14.76</v>
      </c>
      <c r="G67" s="20">
        <v>70.5</v>
      </c>
      <c r="H67" s="20">
        <v>0.06</v>
      </c>
      <c r="I67" s="20">
        <v>0</v>
      </c>
      <c r="J67" s="20">
        <v>0</v>
      </c>
      <c r="K67" s="20">
        <v>0</v>
      </c>
      <c r="L67" s="20">
        <v>6.9</v>
      </c>
      <c r="M67" s="20">
        <v>0</v>
      </c>
      <c r="N67" s="20">
        <v>0</v>
      </c>
      <c r="O67" s="21">
        <v>0.56999999999999995</v>
      </c>
    </row>
    <row r="68" spans="1:15" ht="13.15" x14ac:dyDescent="0.4">
      <c r="A68" s="43"/>
      <c r="B68" s="25" t="s">
        <v>62</v>
      </c>
      <c r="C68" s="11"/>
      <c r="D68" s="35">
        <f t="shared" ref="D68:O68" si="5">SUM(D62:D67)</f>
        <v>20.23</v>
      </c>
      <c r="E68" s="35">
        <f t="shared" si="5"/>
        <v>16.010000000000002</v>
      </c>
      <c r="F68" s="35">
        <f t="shared" si="5"/>
        <v>88.97</v>
      </c>
      <c r="G68" s="35">
        <f t="shared" si="5"/>
        <v>581.1</v>
      </c>
      <c r="H68" s="35">
        <f t="shared" si="5"/>
        <v>0.41799999999999998</v>
      </c>
      <c r="I68" s="35">
        <f t="shared" si="5"/>
        <v>89.28</v>
      </c>
      <c r="J68" s="35">
        <f t="shared" si="5"/>
        <v>0.06</v>
      </c>
      <c r="K68" s="35">
        <f t="shared" si="5"/>
        <v>0.22800000000000001</v>
      </c>
      <c r="L68" s="35">
        <f t="shared" si="5"/>
        <v>122.214</v>
      </c>
      <c r="M68" s="35">
        <f t="shared" si="5"/>
        <v>149.89999999999998</v>
      </c>
      <c r="N68" s="35">
        <f t="shared" si="5"/>
        <v>76.950999999999993</v>
      </c>
      <c r="O68" s="35">
        <f t="shared" si="5"/>
        <v>6.2650000000000006</v>
      </c>
    </row>
    <row r="69" spans="1:15" x14ac:dyDescent="0.35">
      <c r="A69" s="43" t="s">
        <v>98</v>
      </c>
      <c r="B69" s="9" t="s">
        <v>99</v>
      </c>
      <c r="C69" s="11" t="s">
        <v>42</v>
      </c>
      <c r="D69" s="20">
        <v>0.3</v>
      </c>
      <c r="E69" s="20">
        <v>0.12</v>
      </c>
      <c r="F69" s="20">
        <v>17.16</v>
      </c>
      <c r="G69" s="20">
        <v>70.040000000000006</v>
      </c>
      <c r="H69" s="20">
        <v>0</v>
      </c>
      <c r="I69" s="20">
        <v>60</v>
      </c>
      <c r="J69" s="20">
        <v>0</v>
      </c>
      <c r="K69" s="20">
        <v>0.2</v>
      </c>
      <c r="L69" s="20">
        <v>18.46</v>
      </c>
      <c r="M69" s="20">
        <v>9.9</v>
      </c>
      <c r="N69" s="20">
        <v>10.9</v>
      </c>
      <c r="O69" s="21">
        <v>0.44</v>
      </c>
    </row>
    <row r="70" spans="1:15" x14ac:dyDescent="0.35">
      <c r="A70" s="43" t="s">
        <v>100</v>
      </c>
      <c r="B70" s="9" t="s">
        <v>101</v>
      </c>
      <c r="C70" s="11" t="s">
        <v>51</v>
      </c>
      <c r="D70" s="20">
        <v>8.23</v>
      </c>
      <c r="E70" s="20">
        <v>7.73</v>
      </c>
      <c r="F70" s="20">
        <v>23.46</v>
      </c>
      <c r="G70" s="20">
        <v>195.79</v>
      </c>
      <c r="H70" s="20">
        <v>7.1999999999999995E-2</v>
      </c>
      <c r="I70" s="20">
        <v>0.47399999999999998</v>
      </c>
      <c r="J70" s="20">
        <v>7.8E-2</v>
      </c>
      <c r="K70" s="20">
        <v>1.1519999999999999</v>
      </c>
      <c r="L70" s="20">
        <v>155.72999999999999</v>
      </c>
      <c r="M70" s="20">
        <v>126.6</v>
      </c>
      <c r="N70" s="20">
        <v>14.202</v>
      </c>
      <c r="O70" s="21">
        <v>0.75</v>
      </c>
    </row>
    <row r="71" spans="1:15" ht="13.5" thickBot="1" x14ac:dyDescent="0.45">
      <c r="A71" s="44"/>
      <c r="B71" s="10" t="s">
        <v>67</v>
      </c>
      <c r="C71" s="12"/>
      <c r="D71" s="22">
        <v>49.86</v>
      </c>
      <c r="E71" s="22">
        <v>37.75</v>
      </c>
      <c r="F71" s="22">
        <v>192.55</v>
      </c>
      <c r="G71" s="22">
        <v>1306.2099999999998</v>
      </c>
      <c r="H71" s="22">
        <v>0.63400000000000001</v>
      </c>
      <c r="I71" s="22">
        <v>150.459</v>
      </c>
      <c r="J71" s="22">
        <v>0.22799999999999998</v>
      </c>
      <c r="K71" s="22">
        <v>2.57</v>
      </c>
      <c r="L71" s="22">
        <v>557.85899999999992</v>
      </c>
      <c r="M71" s="22">
        <v>610.73</v>
      </c>
      <c r="N71" s="22">
        <v>151.05299999999997</v>
      </c>
      <c r="O71" s="23">
        <v>9.69</v>
      </c>
    </row>
    <row r="72" spans="1:15" x14ac:dyDescent="0.35">
      <c r="A72" s="2"/>
      <c r="B72" s="1"/>
      <c r="C72" s="2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ht="13.15" x14ac:dyDescent="0.35">
      <c r="A73" s="42" t="s">
        <v>0</v>
      </c>
      <c r="B73" s="1" t="s">
        <v>102</v>
      </c>
      <c r="C73" s="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ht="13.15" x14ac:dyDescent="0.35">
      <c r="A74" s="42" t="s">
        <v>22</v>
      </c>
      <c r="B74" s="4" t="s">
        <v>23</v>
      </c>
      <c r="C74" s="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35">
      <c r="A75" s="53" t="s">
        <v>19</v>
      </c>
      <c r="B75" s="55" t="s">
        <v>21</v>
      </c>
      <c r="C75" s="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ht="13.15" thickBot="1" x14ac:dyDescent="0.4">
      <c r="A76" s="54"/>
      <c r="B76" s="56"/>
      <c r="C76" s="2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ht="13.15" x14ac:dyDescent="0.35">
      <c r="A77" s="57" t="s">
        <v>1</v>
      </c>
      <c r="B77" s="59" t="s">
        <v>2</v>
      </c>
      <c r="C77" s="61" t="s">
        <v>14</v>
      </c>
      <c r="D77" s="63" t="s">
        <v>7</v>
      </c>
      <c r="E77" s="63"/>
      <c r="F77" s="63"/>
      <c r="G77" s="63" t="s">
        <v>3</v>
      </c>
      <c r="H77" s="63" t="s">
        <v>4</v>
      </c>
      <c r="I77" s="63"/>
      <c r="J77" s="63"/>
      <c r="K77" s="63"/>
      <c r="L77" s="50" t="s">
        <v>5</v>
      </c>
      <c r="M77" s="51"/>
      <c r="N77" s="51"/>
      <c r="O77" s="52"/>
    </row>
    <row r="78" spans="1:15" ht="26.65" thickBot="1" x14ac:dyDescent="0.4">
      <c r="A78" s="58"/>
      <c r="B78" s="60"/>
      <c r="C78" s="62"/>
      <c r="D78" s="15" t="s">
        <v>8</v>
      </c>
      <c r="E78" s="15" t="s">
        <v>6</v>
      </c>
      <c r="F78" s="15" t="s">
        <v>9</v>
      </c>
      <c r="G78" s="64"/>
      <c r="H78" s="15" t="s">
        <v>10</v>
      </c>
      <c r="I78" s="15" t="s">
        <v>11</v>
      </c>
      <c r="J78" s="15" t="s">
        <v>15</v>
      </c>
      <c r="K78" s="15" t="s">
        <v>16</v>
      </c>
      <c r="L78" s="15" t="s">
        <v>12</v>
      </c>
      <c r="M78" s="16" t="s">
        <v>17</v>
      </c>
      <c r="N78" s="16" t="s">
        <v>18</v>
      </c>
      <c r="O78" s="17" t="s">
        <v>13</v>
      </c>
    </row>
    <row r="79" spans="1:15" ht="13.15" x14ac:dyDescent="0.35">
      <c r="A79" s="6" t="s">
        <v>24</v>
      </c>
      <c r="B79" s="7" t="s">
        <v>25</v>
      </c>
      <c r="C79" s="8" t="s">
        <v>26</v>
      </c>
      <c r="D79" s="18" t="s">
        <v>27</v>
      </c>
      <c r="E79" s="18" t="s">
        <v>28</v>
      </c>
      <c r="F79" s="18" t="s">
        <v>29</v>
      </c>
      <c r="G79" s="18" t="s">
        <v>30</v>
      </c>
      <c r="H79" s="18" t="s">
        <v>31</v>
      </c>
      <c r="I79" s="18" t="s">
        <v>32</v>
      </c>
      <c r="J79" s="18" t="s">
        <v>33</v>
      </c>
      <c r="K79" s="18" t="s">
        <v>34</v>
      </c>
      <c r="L79" s="18" t="s">
        <v>35</v>
      </c>
      <c r="M79" s="18" t="s">
        <v>36</v>
      </c>
      <c r="N79" s="18" t="s">
        <v>37</v>
      </c>
      <c r="O79" s="19" t="s">
        <v>38</v>
      </c>
    </row>
    <row r="80" spans="1:15" ht="13.15" x14ac:dyDescent="0.4">
      <c r="A80" s="43"/>
      <c r="B80" s="25" t="s">
        <v>39</v>
      </c>
      <c r="C80" s="1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</row>
    <row r="81" spans="1:15" x14ac:dyDescent="0.35">
      <c r="A81" s="43" t="s">
        <v>103</v>
      </c>
      <c r="B81" s="9" t="s">
        <v>104</v>
      </c>
      <c r="C81" s="11" t="s">
        <v>42</v>
      </c>
      <c r="D81" s="20">
        <v>7.74</v>
      </c>
      <c r="E81" s="20">
        <v>11.82</v>
      </c>
      <c r="F81" s="20">
        <v>35.54</v>
      </c>
      <c r="G81" s="20">
        <v>279.39999999999998</v>
      </c>
      <c r="H81" s="20">
        <v>0.08</v>
      </c>
      <c r="I81" s="20">
        <v>1.42</v>
      </c>
      <c r="J81" s="20">
        <v>0.08</v>
      </c>
      <c r="K81" s="20">
        <v>0.76</v>
      </c>
      <c r="L81" s="20">
        <v>140.6</v>
      </c>
      <c r="M81" s="20">
        <v>136.4</v>
      </c>
      <c r="N81" s="20">
        <v>23</v>
      </c>
      <c r="O81" s="21">
        <v>0.56000000000000005</v>
      </c>
    </row>
    <row r="82" spans="1:15" x14ac:dyDescent="0.35">
      <c r="A82" s="43" t="s">
        <v>43</v>
      </c>
      <c r="B82" s="9" t="s">
        <v>212</v>
      </c>
      <c r="C82" s="11">
        <v>60</v>
      </c>
      <c r="D82" s="20">
        <v>2.37</v>
      </c>
      <c r="E82" s="20">
        <v>0.3</v>
      </c>
      <c r="F82" s="20">
        <v>14.76</v>
      </c>
      <c r="G82" s="20">
        <v>70.5</v>
      </c>
      <c r="H82" s="20">
        <v>0.06</v>
      </c>
      <c r="I82" s="20">
        <v>0</v>
      </c>
      <c r="J82" s="20">
        <v>0</v>
      </c>
      <c r="K82" s="20">
        <v>0</v>
      </c>
      <c r="L82" s="20">
        <v>6.9</v>
      </c>
      <c r="M82" s="20">
        <v>0</v>
      </c>
      <c r="N82" s="20">
        <v>0</v>
      </c>
      <c r="O82" s="21">
        <v>0.56999999999999995</v>
      </c>
    </row>
    <row r="83" spans="1:15" x14ac:dyDescent="0.35">
      <c r="A83" s="43" t="s">
        <v>105</v>
      </c>
      <c r="B83" s="9" t="s">
        <v>106</v>
      </c>
      <c r="C83" s="11" t="s">
        <v>42</v>
      </c>
      <c r="D83" s="20">
        <v>3.2</v>
      </c>
      <c r="E83" s="20">
        <v>2.7</v>
      </c>
      <c r="F83" s="20">
        <v>15.9</v>
      </c>
      <c r="G83" s="20">
        <v>131</v>
      </c>
      <c r="H83" s="20">
        <v>0.04</v>
      </c>
      <c r="I83" s="20">
        <v>1.3</v>
      </c>
      <c r="J83" s="20">
        <v>0.02</v>
      </c>
      <c r="K83" s="20">
        <v>0</v>
      </c>
      <c r="L83" s="20">
        <v>126</v>
      </c>
      <c r="M83" s="20">
        <v>90</v>
      </c>
      <c r="N83" s="20">
        <v>14</v>
      </c>
      <c r="O83" s="21">
        <v>0.1</v>
      </c>
    </row>
    <row r="84" spans="1:15" ht="13.15" x14ac:dyDescent="0.4">
      <c r="A84" s="43"/>
      <c r="B84" s="25" t="s">
        <v>48</v>
      </c>
      <c r="C84" s="11"/>
      <c r="D84" s="35">
        <f>SUM(D81:D83)</f>
        <v>13.309999999999999</v>
      </c>
      <c r="E84" s="35">
        <f t="shared" ref="E84:O84" si="6">SUM(E81:E83)</f>
        <v>14.82</v>
      </c>
      <c r="F84" s="35">
        <f t="shared" si="6"/>
        <v>66.2</v>
      </c>
      <c r="G84" s="35">
        <f t="shared" si="6"/>
        <v>480.9</v>
      </c>
      <c r="H84" s="35">
        <f t="shared" si="6"/>
        <v>0.18000000000000002</v>
      </c>
      <c r="I84" s="35">
        <f t="shared" si="6"/>
        <v>2.7199999999999998</v>
      </c>
      <c r="J84" s="35">
        <f t="shared" si="6"/>
        <v>0.1</v>
      </c>
      <c r="K84" s="35">
        <f t="shared" si="6"/>
        <v>0.76</v>
      </c>
      <c r="L84" s="35">
        <f t="shared" si="6"/>
        <v>273.5</v>
      </c>
      <c r="M84" s="35">
        <f t="shared" si="6"/>
        <v>226.4</v>
      </c>
      <c r="N84" s="35">
        <f t="shared" si="6"/>
        <v>37</v>
      </c>
      <c r="O84" s="35">
        <f t="shared" si="6"/>
        <v>1.23</v>
      </c>
    </row>
    <row r="85" spans="1:15" x14ac:dyDescent="0.35">
      <c r="A85" s="43" t="s">
        <v>107</v>
      </c>
      <c r="B85" s="9" t="s">
        <v>108</v>
      </c>
      <c r="C85" s="11" t="s">
        <v>51</v>
      </c>
      <c r="D85" s="20">
        <v>0.8</v>
      </c>
      <c r="E85" s="20">
        <v>0.1</v>
      </c>
      <c r="F85" s="20">
        <v>4.3</v>
      </c>
      <c r="G85" s="20">
        <v>21</v>
      </c>
      <c r="H85" s="20">
        <v>1.2E-2</v>
      </c>
      <c r="I85" s="20">
        <v>1.218</v>
      </c>
      <c r="J85" s="20">
        <v>0</v>
      </c>
      <c r="K85" s="20">
        <v>0</v>
      </c>
      <c r="L85" s="20">
        <v>20.309999999999999</v>
      </c>
      <c r="M85" s="20">
        <v>0</v>
      </c>
      <c r="N85" s="20">
        <v>12.077999999999999</v>
      </c>
      <c r="O85" s="21">
        <v>0.76800000000000002</v>
      </c>
    </row>
    <row r="86" spans="1:15" ht="25.5" x14ac:dyDescent="0.35">
      <c r="A86" s="43" t="s">
        <v>109</v>
      </c>
      <c r="B86" s="9" t="s">
        <v>110</v>
      </c>
      <c r="C86" s="11" t="s">
        <v>42</v>
      </c>
      <c r="D86" s="20">
        <v>1.7</v>
      </c>
      <c r="E86" s="20">
        <v>5.16</v>
      </c>
      <c r="F86" s="20">
        <v>7.44</v>
      </c>
      <c r="G86" s="20">
        <v>83.9</v>
      </c>
      <c r="H86" s="20">
        <v>0.06</v>
      </c>
      <c r="I86" s="20">
        <v>24.9</v>
      </c>
      <c r="J86" s="20">
        <v>0.02</v>
      </c>
      <c r="K86" s="20">
        <v>0.12</v>
      </c>
      <c r="L86" s="20">
        <v>45.26</v>
      </c>
      <c r="M86" s="20">
        <v>31.32</v>
      </c>
      <c r="N86" s="20">
        <v>15.48</v>
      </c>
      <c r="O86" s="21">
        <v>0.6</v>
      </c>
    </row>
    <row r="87" spans="1:15" x14ac:dyDescent="0.35">
      <c r="A87" s="43" t="s">
        <v>111</v>
      </c>
      <c r="B87" s="9" t="s">
        <v>112</v>
      </c>
      <c r="C87" s="11" t="s">
        <v>56</v>
      </c>
      <c r="D87" s="20">
        <v>7.69</v>
      </c>
      <c r="E87" s="20">
        <v>6.66</v>
      </c>
      <c r="F87" s="20">
        <v>16.25</v>
      </c>
      <c r="G87" s="20">
        <v>152.91999999999999</v>
      </c>
      <c r="H87" s="20">
        <v>4.8000000000000001E-2</v>
      </c>
      <c r="I87" s="20">
        <v>0.152</v>
      </c>
      <c r="J87" s="20">
        <v>1.6E-2</v>
      </c>
      <c r="K87" s="20">
        <v>3.2000000000000001E-2</v>
      </c>
      <c r="L87" s="20">
        <v>21.167999999999999</v>
      </c>
      <c r="M87" s="20">
        <v>9.2159999999999993</v>
      </c>
      <c r="N87" s="20">
        <v>0.72799999999999998</v>
      </c>
      <c r="O87" s="21">
        <v>0.44800000000000001</v>
      </c>
    </row>
    <row r="88" spans="1:15" x14ac:dyDescent="0.35">
      <c r="A88" s="43" t="s">
        <v>113</v>
      </c>
      <c r="B88" s="9" t="s">
        <v>114</v>
      </c>
      <c r="C88" s="11" t="s">
        <v>59</v>
      </c>
      <c r="D88" s="20">
        <v>3.69</v>
      </c>
      <c r="E88" s="20">
        <v>6.08</v>
      </c>
      <c r="F88" s="20">
        <v>17.309999999999999</v>
      </c>
      <c r="G88" s="20">
        <v>204.6</v>
      </c>
      <c r="H88" s="20">
        <v>0.03</v>
      </c>
      <c r="I88" s="20">
        <v>0</v>
      </c>
      <c r="J88" s="20">
        <v>4.4999999999999998E-2</v>
      </c>
      <c r="K88" s="20">
        <v>0.28499999999999998</v>
      </c>
      <c r="L88" s="20">
        <v>5.0999999999999996</v>
      </c>
      <c r="M88" s="20">
        <v>70.8</v>
      </c>
      <c r="N88" s="20">
        <v>22.8</v>
      </c>
      <c r="O88" s="21">
        <v>0.52500000000000002</v>
      </c>
    </row>
    <row r="89" spans="1:15" x14ac:dyDescent="0.35">
      <c r="A89" s="43" t="s">
        <v>60</v>
      </c>
      <c r="B89" s="9" t="s">
        <v>61</v>
      </c>
      <c r="C89" s="11" t="s">
        <v>42</v>
      </c>
      <c r="D89" s="20">
        <v>0.5</v>
      </c>
      <c r="E89" s="20">
        <v>0</v>
      </c>
      <c r="F89" s="20">
        <v>27</v>
      </c>
      <c r="G89" s="20">
        <v>110</v>
      </c>
      <c r="H89" s="20">
        <v>0</v>
      </c>
      <c r="I89" s="20">
        <v>0.5</v>
      </c>
      <c r="J89" s="20">
        <v>0</v>
      </c>
      <c r="K89" s="20">
        <v>0</v>
      </c>
      <c r="L89" s="20">
        <v>28</v>
      </c>
      <c r="M89" s="20">
        <v>19</v>
      </c>
      <c r="N89" s="20">
        <v>7</v>
      </c>
      <c r="O89" s="21">
        <v>1.5</v>
      </c>
    </row>
    <row r="90" spans="1:15" x14ac:dyDescent="0.35">
      <c r="A90" s="43" t="s">
        <v>43</v>
      </c>
      <c r="B90" s="9" t="s">
        <v>212</v>
      </c>
      <c r="C90" s="11">
        <v>60</v>
      </c>
      <c r="D90" s="20">
        <v>2.37</v>
      </c>
      <c r="E90" s="20">
        <v>0.3</v>
      </c>
      <c r="F90" s="20">
        <v>14.76</v>
      </c>
      <c r="G90" s="20">
        <v>70.5</v>
      </c>
      <c r="H90" s="20">
        <v>0.06</v>
      </c>
      <c r="I90" s="20">
        <v>0</v>
      </c>
      <c r="J90" s="20">
        <v>0</v>
      </c>
      <c r="K90" s="20">
        <v>0</v>
      </c>
      <c r="L90" s="20">
        <v>6.9</v>
      </c>
      <c r="M90" s="20">
        <v>0</v>
      </c>
      <c r="N90" s="20">
        <v>0</v>
      </c>
      <c r="O90" s="21">
        <v>0.56999999999999995</v>
      </c>
    </row>
    <row r="91" spans="1:15" ht="13.15" x14ac:dyDescent="0.4">
      <c r="A91" s="43"/>
      <c r="B91" s="25" t="s">
        <v>62</v>
      </c>
      <c r="C91" s="11"/>
      <c r="D91" s="35">
        <f t="shared" ref="D91:O91" si="7">SUM(D85:D90)</f>
        <v>16.75</v>
      </c>
      <c r="E91" s="35">
        <f t="shared" si="7"/>
        <v>18.3</v>
      </c>
      <c r="F91" s="35">
        <f t="shared" si="7"/>
        <v>87.06</v>
      </c>
      <c r="G91" s="35">
        <f t="shared" si="7"/>
        <v>642.91999999999996</v>
      </c>
      <c r="H91" s="35">
        <f t="shared" si="7"/>
        <v>0.21</v>
      </c>
      <c r="I91" s="35">
        <f t="shared" si="7"/>
        <v>26.77</v>
      </c>
      <c r="J91" s="35">
        <f t="shared" si="7"/>
        <v>8.1000000000000003E-2</v>
      </c>
      <c r="K91" s="35">
        <f t="shared" si="7"/>
        <v>0.43699999999999994</v>
      </c>
      <c r="L91" s="35">
        <f t="shared" si="7"/>
        <v>126.738</v>
      </c>
      <c r="M91" s="35">
        <f t="shared" si="7"/>
        <v>130.33600000000001</v>
      </c>
      <c r="N91" s="35">
        <f t="shared" si="7"/>
        <v>58.085999999999999</v>
      </c>
      <c r="O91" s="35">
        <f t="shared" si="7"/>
        <v>4.4109999999999996</v>
      </c>
    </row>
    <row r="92" spans="1:15" x14ac:dyDescent="0.35">
      <c r="A92" s="43" t="s">
        <v>115</v>
      </c>
      <c r="B92" s="9" t="s">
        <v>116</v>
      </c>
      <c r="C92" s="11" t="s">
        <v>42</v>
      </c>
      <c r="D92" s="20">
        <v>1.4</v>
      </c>
      <c r="E92" s="20">
        <v>0.2</v>
      </c>
      <c r="F92" s="20">
        <v>26.4</v>
      </c>
      <c r="G92" s="20">
        <v>120</v>
      </c>
      <c r="H92" s="20">
        <v>0.08</v>
      </c>
      <c r="I92" s="20">
        <v>80</v>
      </c>
      <c r="J92" s="20">
        <v>0.02</v>
      </c>
      <c r="K92" s="20">
        <v>0.4</v>
      </c>
      <c r="L92" s="20">
        <v>36</v>
      </c>
      <c r="M92" s="20">
        <v>26</v>
      </c>
      <c r="N92" s="20">
        <v>22</v>
      </c>
      <c r="O92" s="21">
        <v>0.6</v>
      </c>
    </row>
    <row r="93" spans="1:15" x14ac:dyDescent="0.35">
      <c r="A93" s="43" t="s">
        <v>117</v>
      </c>
      <c r="B93" s="9" t="s">
        <v>118</v>
      </c>
      <c r="C93" s="11" t="s">
        <v>119</v>
      </c>
      <c r="D93" s="20">
        <v>2.77</v>
      </c>
      <c r="E93" s="20">
        <v>5.23</v>
      </c>
      <c r="F93" s="20">
        <v>23.52</v>
      </c>
      <c r="G93" s="20">
        <v>152</v>
      </c>
      <c r="H93" s="20">
        <v>3.2000000000000001E-2</v>
      </c>
      <c r="I93" s="20">
        <v>0</v>
      </c>
      <c r="J93" s="20">
        <v>3.5999999999999997E-2</v>
      </c>
      <c r="K93" s="20">
        <v>0.48</v>
      </c>
      <c r="L93" s="20">
        <v>6.4</v>
      </c>
      <c r="M93" s="20">
        <v>23.468</v>
      </c>
      <c r="N93" s="20">
        <v>3.7320000000000002</v>
      </c>
      <c r="O93" s="21">
        <v>0.32</v>
      </c>
    </row>
    <row r="94" spans="1:15" ht="13.5" thickBot="1" x14ac:dyDescent="0.45">
      <c r="A94" s="44"/>
      <c r="B94" s="10" t="s">
        <v>67</v>
      </c>
      <c r="C94" s="12"/>
      <c r="D94" s="22">
        <v>36.090000000000011</v>
      </c>
      <c r="E94" s="22">
        <v>39.480000000000004</v>
      </c>
      <c r="F94" s="22">
        <v>213.86</v>
      </c>
      <c r="G94" s="22">
        <v>1456.1200000000001</v>
      </c>
      <c r="H94" s="22">
        <v>0.52900000000000003</v>
      </c>
      <c r="I94" s="22">
        <v>109.49</v>
      </c>
      <c r="J94" s="22">
        <v>0.23699999999999999</v>
      </c>
      <c r="K94" s="22">
        <v>3.0070000000000001</v>
      </c>
      <c r="L94" s="22">
        <v>451.93799999999993</v>
      </c>
      <c r="M94" s="22">
        <v>473.10400000000004</v>
      </c>
      <c r="N94" s="22">
        <v>138.81799999999998</v>
      </c>
      <c r="O94" s="23">
        <v>7.5209999999999999</v>
      </c>
    </row>
    <row r="95" spans="1:15" x14ac:dyDescent="0.35">
      <c r="A95" s="2"/>
      <c r="B95" s="1"/>
      <c r="C95" s="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ht="13.15" x14ac:dyDescent="0.35">
      <c r="A96" s="42" t="s">
        <v>0</v>
      </c>
      <c r="B96" s="1" t="s">
        <v>120</v>
      </c>
      <c r="C96" s="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ht="13.15" x14ac:dyDescent="0.35">
      <c r="A97" s="42" t="s">
        <v>22</v>
      </c>
      <c r="B97" s="4" t="s">
        <v>23</v>
      </c>
      <c r="C97" s="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35">
      <c r="A98" s="53" t="s">
        <v>19</v>
      </c>
      <c r="B98" s="55" t="s">
        <v>21</v>
      </c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ht="13.15" thickBot="1" x14ac:dyDescent="0.4">
      <c r="A99" s="54"/>
      <c r="B99" s="56"/>
      <c r="C99" s="2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ht="13.15" x14ac:dyDescent="0.35">
      <c r="A100" s="57" t="s">
        <v>1</v>
      </c>
      <c r="B100" s="59" t="s">
        <v>2</v>
      </c>
      <c r="C100" s="61" t="s">
        <v>14</v>
      </c>
      <c r="D100" s="63" t="s">
        <v>7</v>
      </c>
      <c r="E100" s="63"/>
      <c r="F100" s="63"/>
      <c r="G100" s="63" t="s">
        <v>3</v>
      </c>
      <c r="H100" s="63" t="s">
        <v>4</v>
      </c>
      <c r="I100" s="63"/>
      <c r="J100" s="63"/>
      <c r="K100" s="63"/>
      <c r="L100" s="50" t="s">
        <v>5</v>
      </c>
      <c r="M100" s="51"/>
      <c r="N100" s="51"/>
      <c r="O100" s="52"/>
    </row>
    <row r="101" spans="1:15" ht="26.65" thickBot="1" x14ac:dyDescent="0.4">
      <c r="A101" s="58"/>
      <c r="B101" s="60"/>
      <c r="C101" s="62"/>
      <c r="D101" s="15" t="s">
        <v>8</v>
      </c>
      <c r="E101" s="15" t="s">
        <v>6</v>
      </c>
      <c r="F101" s="15" t="s">
        <v>9</v>
      </c>
      <c r="G101" s="64"/>
      <c r="H101" s="15" t="s">
        <v>10</v>
      </c>
      <c r="I101" s="15" t="s">
        <v>11</v>
      </c>
      <c r="J101" s="15" t="s">
        <v>15</v>
      </c>
      <c r="K101" s="15" t="s">
        <v>16</v>
      </c>
      <c r="L101" s="15" t="s">
        <v>12</v>
      </c>
      <c r="M101" s="16" t="s">
        <v>17</v>
      </c>
      <c r="N101" s="16" t="s">
        <v>18</v>
      </c>
      <c r="O101" s="17" t="s">
        <v>13</v>
      </c>
    </row>
    <row r="102" spans="1:15" ht="13.15" x14ac:dyDescent="0.35">
      <c r="A102" s="6" t="s">
        <v>24</v>
      </c>
      <c r="B102" s="7" t="s">
        <v>25</v>
      </c>
      <c r="C102" s="8" t="s">
        <v>26</v>
      </c>
      <c r="D102" s="18" t="s">
        <v>27</v>
      </c>
      <c r="E102" s="18" t="s">
        <v>28</v>
      </c>
      <c r="F102" s="18" t="s">
        <v>29</v>
      </c>
      <c r="G102" s="18" t="s">
        <v>30</v>
      </c>
      <c r="H102" s="18" t="s">
        <v>31</v>
      </c>
      <c r="I102" s="18" t="s">
        <v>32</v>
      </c>
      <c r="J102" s="18" t="s">
        <v>33</v>
      </c>
      <c r="K102" s="18" t="s">
        <v>34</v>
      </c>
      <c r="L102" s="18" t="s">
        <v>35</v>
      </c>
      <c r="M102" s="18" t="s">
        <v>36</v>
      </c>
      <c r="N102" s="18" t="s">
        <v>37</v>
      </c>
      <c r="O102" s="19" t="s">
        <v>38</v>
      </c>
    </row>
    <row r="103" spans="1:15" ht="13.15" x14ac:dyDescent="0.4">
      <c r="A103" s="43"/>
      <c r="B103" s="25" t="s">
        <v>39</v>
      </c>
      <c r="C103" s="1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1"/>
    </row>
    <row r="104" spans="1:15" x14ac:dyDescent="0.35">
      <c r="A104" s="43" t="s">
        <v>121</v>
      </c>
      <c r="B104" s="9" t="s">
        <v>122</v>
      </c>
      <c r="C104" s="11" t="s">
        <v>59</v>
      </c>
      <c r="D104" s="20">
        <v>8.33</v>
      </c>
      <c r="E104" s="20">
        <v>12</v>
      </c>
      <c r="F104" s="20">
        <v>37.76</v>
      </c>
      <c r="G104" s="20">
        <v>291.87</v>
      </c>
      <c r="H104" s="20">
        <v>0.09</v>
      </c>
      <c r="I104" s="20">
        <v>0.24</v>
      </c>
      <c r="J104" s="20">
        <v>0.03</v>
      </c>
      <c r="K104" s="20">
        <v>0.03</v>
      </c>
      <c r="L104" s="20">
        <v>123.54</v>
      </c>
      <c r="M104" s="20">
        <v>47.865000000000002</v>
      </c>
      <c r="N104" s="20">
        <v>8.0549999999999997</v>
      </c>
      <c r="O104" s="21">
        <v>1.29</v>
      </c>
    </row>
    <row r="105" spans="1:15" x14ac:dyDescent="0.35">
      <c r="A105" s="43" t="s">
        <v>46</v>
      </c>
      <c r="B105" s="9" t="s">
        <v>47</v>
      </c>
      <c r="C105" s="11" t="s">
        <v>42</v>
      </c>
      <c r="D105" s="20">
        <v>0.1</v>
      </c>
      <c r="E105" s="20">
        <v>0</v>
      </c>
      <c r="F105" s="20">
        <v>15</v>
      </c>
      <c r="G105" s="20">
        <v>60</v>
      </c>
      <c r="H105" s="20">
        <v>0</v>
      </c>
      <c r="I105" s="20">
        <v>0</v>
      </c>
      <c r="J105" s="20">
        <v>0</v>
      </c>
      <c r="K105" s="20">
        <v>0</v>
      </c>
      <c r="L105" s="20">
        <v>11</v>
      </c>
      <c r="M105" s="20">
        <v>3</v>
      </c>
      <c r="N105" s="20">
        <v>1</v>
      </c>
      <c r="O105" s="21">
        <v>0.3</v>
      </c>
    </row>
    <row r="106" spans="1:15" ht="13.15" x14ac:dyDescent="0.4">
      <c r="A106" s="43"/>
      <c r="B106" s="25" t="s">
        <v>48</v>
      </c>
      <c r="C106" s="11"/>
      <c r="D106" s="35">
        <f>SUM(D104:D105)</f>
        <v>8.43</v>
      </c>
      <c r="E106" s="35">
        <f t="shared" ref="E106:O106" si="8">SUM(E104:E105)</f>
        <v>12</v>
      </c>
      <c r="F106" s="35">
        <f t="shared" si="8"/>
        <v>52.76</v>
      </c>
      <c r="G106" s="35">
        <f t="shared" si="8"/>
        <v>351.87</v>
      </c>
      <c r="H106" s="35">
        <f t="shared" si="8"/>
        <v>0.09</v>
      </c>
      <c r="I106" s="35">
        <f t="shared" si="8"/>
        <v>0.24</v>
      </c>
      <c r="J106" s="35">
        <f t="shared" si="8"/>
        <v>0.03</v>
      </c>
      <c r="K106" s="35">
        <f t="shared" si="8"/>
        <v>0.03</v>
      </c>
      <c r="L106" s="35">
        <f t="shared" si="8"/>
        <v>134.54000000000002</v>
      </c>
      <c r="M106" s="35">
        <f t="shared" si="8"/>
        <v>50.865000000000002</v>
      </c>
      <c r="N106" s="35">
        <f t="shared" si="8"/>
        <v>9.0549999999999997</v>
      </c>
      <c r="O106" s="35">
        <f t="shared" si="8"/>
        <v>1.59</v>
      </c>
    </row>
    <row r="107" spans="1:15" x14ac:dyDescent="0.35">
      <c r="A107" s="43" t="s">
        <v>123</v>
      </c>
      <c r="B107" s="9" t="s">
        <v>124</v>
      </c>
      <c r="C107" s="11" t="s">
        <v>51</v>
      </c>
      <c r="D107" s="20">
        <v>0.7</v>
      </c>
      <c r="E107" s="20">
        <v>0.06</v>
      </c>
      <c r="F107" s="20">
        <v>3.4</v>
      </c>
      <c r="G107" s="20">
        <v>17</v>
      </c>
      <c r="H107" s="20">
        <v>0.03</v>
      </c>
      <c r="I107" s="20">
        <v>0.61199999999999999</v>
      </c>
      <c r="J107" s="20">
        <v>0</v>
      </c>
      <c r="K107" s="20">
        <v>0</v>
      </c>
      <c r="L107" s="20">
        <v>14.7</v>
      </c>
      <c r="M107" s="20">
        <v>0</v>
      </c>
      <c r="N107" s="20">
        <v>20.687999999999999</v>
      </c>
      <c r="O107" s="21">
        <v>0.378</v>
      </c>
    </row>
    <row r="108" spans="1:15" x14ac:dyDescent="0.35">
      <c r="A108" s="43" t="s">
        <v>125</v>
      </c>
      <c r="B108" s="9" t="s">
        <v>126</v>
      </c>
      <c r="C108" s="11" t="s">
        <v>42</v>
      </c>
      <c r="D108" s="20">
        <v>2.2799999999999998</v>
      </c>
      <c r="E108" s="20">
        <v>4.34</v>
      </c>
      <c r="F108" s="20">
        <v>12.08</v>
      </c>
      <c r="G108" s="20">
        <v>97.08</v>
      </c>
      <c r="H108" s="20">
        <v>0.08</v>
      </c>
      <c r="I108" s="20">
        <v>13.68</v>
      </c>
      <c r="J108" s="20">
        <v>0</v>
      </c>
      <c r="K108" s="20">
        <v>0.08</v>
      </c>
      <c r="L108" s="20">
        <v>21.82</v>
      </c>
      <c r="M108" s="20">
        <v>45.1</v>
      </c>
      <c r="N108" s="20">
        <v>19.68</v>
      </c>
      <c r="O108" s="21">
        <v>0.78</v>
      </c>
    </row>
    <row r="109" spans="1:15" x14ac:dyDescent="0.35">
      <c r="A109" s="43" t="s">
        <v>127</v>
      </c>
      <c r="B109" s="9" t="s">
        <v>128</v>
      </c>
      <c r="C109" s="11" t="s">
        <v>56</v>
      </c>
      <c r="D109" s="20">
        <v>10.32</v>
      </c>
      <c r="E109" s="20">
        <v>3.98</v>
      </c>
      <c r="F109" s="20">
        <v>9.1</v>
      </c>
      <c r="G109" s="20">
        <v>111.13</v>
      </c>
      <c r="H109" s="20">
        <v>6.4000000000000001E-2</v>
      </c>
      <c r="I109" s="20">
        <v>0.76800000000000002</v>
      </c>
      <c r="J109" s="20">
        <v>2.4E-2</v>
      </c>
      <c r="K109" s="20">
        <v>7.1999999999999995E-2</v>
      </c>
      <c r="L109" s="20">
        <v>29.128</v>
      </c>
      <c r="M109" s="20">
        <v>60.591999999999999</v>
      </c>
      <c r="N109" s="20">
        <v>30.68</v>
      </c>
      <c r="O109" s="21">
        <v>0.82399999999999995</v>
      </c>
    </row>
    <row r="110" spans="1:15" x14ac:dyDescent="0.35">
      <c r="A110" s="43" t="s">
        <v>129</v>
      </c>
      <c r="B110" s="9" t="s">
        <v>130</v>
      </c>
      <c r="C110" s="11" t="s">
        <v>59</v>
      </c>
      <c r="D110" s="20">
        <v>2.96</v>
      </c>
      <c r="E110" s="20">
        <v>6.27</v>
      </c>
      <c r="F110" s="20">
        <v>15.51</v>
      </c>
      <c r="G110" s="20">
        <v>131.79</v>
      </c>
      <c r="H110" s="20">
        <v>0.12</v>
      </c>
      <c r="I110" s="20">
        <v>28.02</v>
      </c>
      <c r="J110" s="20">
        <v>0</v>
      </c>
      <c r="K110" s="20">
        <v>0.12</v>
      </c>
      <c r="L110" s="20">
        <v>52.29</v>
      </c>
      <c r="M110" s="20">
        <v>51.06</v>
      </c>
      <c r="N110" s="20">
        <v>20.52</v>
      </c>
      <c r="O110" s="21">
        <v>1.02</v>
      </c>
    </row>
    <row r="111" spans="1:15" x14ac:dyDescent="0.35">
      <c r="A111" s="43" t="s">
        <v>79</v>
      </c>
      <c r="B111" s="9" t="s">
        <v>80</v>
      </c>
      <c r="C111" s="11" t="s">
        <v>42</v>
      </c>
      <c r="D111" s="20">
        <v>0.3</v>
      </c>
      <c r="E111" s="20">
        <v>0.2</v>
      </c>
      <c r="F111" s="20">
        <v>20.2</v>
      </c>
      <c r="G111" s="20">
        <v>81</v>
      </c>
      <c r="H111" s="20">
        <v>0.04</v>
      </c>
      <c r="I111" s="20">
        <v>1.48</v>
      </c>
      <c r="J111" s="20">
        <v>0.22</v>
      </c>
      <c r="K111" s="20">
        <v>2.04</v>
      </c>
      <c r="L111" s="20">
        <v>68.739999999999995</v>
      </c>
      <c r="M111" s="20">
        <v>54.02</v>
      </c>
      <c r="N111" s="20">
        <v>40.86</v>
      </c>
      <c r="O111" s="21">
        <v>1.24</v>
      </c>
    </row>
    <row r="112" spans="1:15" x14ac:dyDescent="0.35">
      <c r="A112" s="43" t="s">
        <v>43</v>
      </c>
      <c r="B112" s="9" t="s">
        <v>212</v>
      </c>
      <c r="C112" s="11">
        <v>60</v>
      </c>
      <c r="D112" s="20">
        <v>2.37</v>
      </c>
      <c r="E112" s="20">
        <v>0.3</v>
      </c>
      <c r="F112" s="20">
        <v>14.76</v>
      </c>
      <c r="G112" s="20">
        <v>70.5</v>
      </c>
      <c r="H112" s="20">
        <v>0.06</v>
      </c>
      <c r="I112" s="20">
        <v>0</v>
      </c>
      <c r="J112" s="20">
        <v>0</v>
      </c>
      <c r="K112" s="20">
        <v>0</v>
      </c>
      <c r="L112" s="20">
        <v>6.9</v>
      </c>
      <c r="M112" s="20">
        <v>0</v>
      </c>
      <c r="N112" s="20">
        <v>0</v>
      </c>
      <c r="O112" s="21">
        <v>0.56999999999999995</v>
      </c>
    </row>
    <row r="113" spans="1:15" ht="13.15" x14ac:dyDescent="0.4">
      <c r="A113" s="43"/>
      <c r="B113" s="25" t="s">
        <v>62</v>
      </c>
      <c r="C113" s="11"/>
      <c r="D113" s="35">
        <f t="shared" ref="D113:O113" si="9">SUM(D107:D112)</f>
        <v>18.930000000000003</v>
      </c>
      <c r="E113" s="35">
        <f t="shared" si="9"/>
        <v>15.149999999999999</v>
      </c>
      <c r="F113" s="35">
        <f t="shared" si="9"/>
        <v>75.05</v>
      </c>
      <c r="G113" s="35">
        <f t="shared" si="9"/>
        <v>508.5</v>
      </c>
      <c r="H113" s="35">
        <f t="shared" si="9"/>
        <v>0.39399999999999996</v>
      </c>
      <c r="I113" s="35">
        <f t="shared" si="9"/>
        <v>44.559999999999995</v>
      </c>
      <c r="J113" s="35">
        <f t="shared" si="9"/>
        <v>0.24399999999999999</v>
      </c>
      <c r="K113" s="35">
        <f t="shared" si="9"/>
        <v>2.3120000000000003</v>
      </c>
      <c r="L113" s="35">
        <f t="shared" si="9"/>
        <v>193.578</v>
      </c>
      <c r="M113" s="35">
        <f t="shared" si="9"/>
        <v>210.77200000000002</v>
      </c>
      <c r="N113" s="35">
        <f t="shared" si="9"/>
        <v>132.428</v>
      </c>
      <c r="O113" s="35">
        <f t="shared" si="9"/>
        <v>4.8120000000000003</v>
      </c>
    </row>
    <row r="114" spans="1:15" x14ac:dyDescent="0.35">
      <c r="A114" s="43" t="s">
        <v>63</v>
      </c>
      <c r="B114" s="9" t="s">
        <v>64</v>
      </c>
      <c r="C114" s="11" t="s">
        <v>42</v>
      </c>
      <c r="D114" s="20">
        <v>1.4</v>
      </c>
      <c r="E114" s="20">
        <v>0</v>
      </c>
      <c r="F114" s="20">
        <v>29</v>
      </c>
      <c r="G114" s="20">
        <v>122</v>
      </c>
      <c r="H114" s="20">
        <v>0</v>
      </c>
      <c r="I114" s="20">
        <v>0</v>
      </c>
      <c r="J114" s="20">
        <v>0</v>
      </c>
      <c r="K114" s="20">
        <v>0</v>
      </c>
      <c r="L114" s="20">
        <v>1</v>
      </c>
      <c r="M114" s="20">
        <v>0</v>
      </c>
      <c r="N114" s="20">
        <v>0</v>
      </c>
      <c r="O114" s="21">
        <v>0.1</v>
      </c>
    </row>
    <row r="115" spans="1:15" x14ac:dyDescent="0.35">
      <c r="A115" s="43" t="s">
        <v>131</v>
      </c>
      <c r="B115" s="9" t="s">
        <v>132</v>
      </c>
      <c r="C115" s="11" t="s">
        <v>51</v>
      </c>
      <c r="D115" s="20">
        <v>5.83</v>
      </c>
      <c r="E115" s="20">
        <v>1.91</v>
      </c>
      <c r="F115" s="20">
        <v>43.4</v>
      </c>
      <c r="G115" s="20">
        <v>213.09</v>
      </c>
      <c r="H115" s="20">
        <v>9.6000000000000002E-2</v>
      </c>
      <c r="I115" s="20">
        <v>0</v>
      </c>
      <c r="J115" s="20">
        <v>0</v>
      </c>
      <c r="K115" s="20">
        <v>0.79800000000000004</v>
      </c>
      <c r="L115" s="20">
        <v>11.46</v>
      </c>
      <c r="M115" s="20">
        <v>48.756</v>
      </c>
      <c r="N115" s="20">
        <v>9.09</v>
      </c>
      <c r="O115" s="21">
        <v>0.68400000000000005</v>
      </c>
    </row>
    <row r="116" spans="1:15" ht="13.5" thickBot="1" x14ac:dyDescent="0.45">
      <c r="A116" s="44"/>
      <c r="B116" s="10" t="s">
        <v>67</v>
      </c>
      <c r="C116" s="12"/>
      <c r="D116" s="22">
        <v>36.57</v>
      </c>
      <c r="E116" s="22">
        <v>29.419999999999998</v>
      </c>
      <c r="F116" s="22">
        <v>210.23000000000002</v>
      </c>
      <c r="G116" s="22">
        <v>1247.6599999999999</v>
      </c>
      <c r="H116" s="22">
        <v>0.63400000000000001</v>
      </c>
      <c r="I116" s="22">
        <v>44.8</v>
      </c>
      <c r="J116" s="22">
        <v>0.27400000000000002</v>
      </c>
      <c r="K116" s="22">
        <v>3.56</v>
      </c>
      <c r="L116" s="22">
        <v>351.07799999999992</v>
      </c>
      <c r="M116" s="22">
        <v>357.79300000000001</v>
      </c>
      <c r="N116" s="22">
        <v>164.673</v>
      </c>
      <c r="O116" s="23">
        <v>8.3559999999999999</v>
      </c>
    </row>
    <row r="117" spans="1:15" x14ac:dyDescent="0.35">
      <c r="A117" s="2"/>
      <c r="B117" s="1"/>
      <c r="C117" s="2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ht="13.15" x14ac:dyDescent="0.35">
      <c r="A118" s="42" t="s">
        <v>0</v>
      </c>
      <c r="B118" s="1" t="s">
        <v>133</v>
      </c>
      <c r="C118" s="2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ht="13.15" x14ac:dyDescent="0.35">
      <c r="A119" s="42" t="s">
        <v>22</v>
      </c>
      <c r="B119" s="4" t="s">
        <v>23</v>
      </c>
      <c r="C119" s="2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35">
      <c r="A120" s="53" t="s">
        <v>19</v>
      </c>
      <c r="B120" s="55" t="s">
        <v>21</v>
      </c>
      <c r="C120" s="2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ht="13.15" thickBot="1" x14ac:dyDescent="0.4">
      <c r="A121" s="54"/>
      <c r="B121" s="56"/>
      <c r="C121" s="2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ht="13.15" x14ac:dyDescent="0.35">
      <c r="A122" s="57" t="s">
        <v>1</v>
      </c>
      <c r="B122" s="59" t="s">
        <v>2</v>
      </c>
      <c r="C122" s="61" t="s">
        <v>14</v>
      </c>
      <c r="D122" s="63" t="s">
        <v>7</v>
      </c>
      <c r="E122" s="63"/>
      <c r="F122" s="63"/>
      <c r="G122" s="63" t="s">
        <v>3</v>
      </c>
      <c r="H122" s="63" t="s">
        <v>4</v>
      </c>
      <c r="I122" s="63"/>
      <c r="J122" s="63"/>
      <c r="K122" s="63"/>
      <c r="L122" s="50" t="s">
        <v>5</v>
      </c>
      <c r="M122" s="51"/>
      <c r="N122" s="51"/>
      <c r="O122" s="52"/>
    </row>
    <row r="123" spans="1:15" ht="26.65" thickBot="1" x14ac:dyDescent="0.4">
      <c r="A123" s="58"/>
      <c r="B123" s="60"/>
      <c r="C123" s="62"/>
      <c r="D123" s="15" t="s">
        <v>8</v>
      </c>
      <c r="E123" s="15" t="s">
        <v>6</v>
      </c>
      <c r="F123" s="15" t="s">
        <v>9</v>
      </c>
      <c r="G123" s="64"/>
      <c r="H123" s="15" t="s">
        <v>10</v>
      </c>
      <c r="I123" s="15" t="s">
        <v>11</v>
      </c>
      <c r="J123" s="15" t="s">
        <v>15</v>
      </c>
      <c r="K123" s="15" t="s">
        <v>16</v>
      </c>
      <c r="L123" s="15" t="s">
        <v>12</v>
      </c>
      <c r="M123" s="16" t="s">
        <v>17</v>
      </c>
      <c r="N123" s="16" t="s">
        <v>18</v>
      </c>
      <c r="O123" s="17" t="s">
        <v>13</v>
      </c>
    </row>
    <row r="124" spans="1:15" ht="13.15" x14ac:dyDescent="0.35">
      <c r="A124" s="6" t="s">
        <v>24</v>
      </c>
      <c r="B124" s="7" t="s">
        <v>25</v>
      </c>
      <c r="C124" s="8" t="s">
        <v>26</v>
      </c>
      <c r="D124" s="18" t="s">
        <v>27</v>
      </c>
      <c r="E124" s="18" t="s">
        <v>28</v>
      </c>
      <c r="F124" s="18" t="s">
        <v>29</v>
      </c>
      <c r="G124" s="18" t="s">
        <v>30</v>
      </c>
      <c r="H124" s="18" t="s">
        <v>31</v>
      </c>
      <c r="I124" s="18" t="s">
        <v>32</v>
      </c>
      <c r="J124" s="18" t="s">
        <v>33</v>
      </c>
      <c r="K124" s="18" t="s">
        <v>34</v>
      </c>
      <c r="L124" s="18" t="s">
        <v>35</v>
      </c>
      <c r="M124" s="18" t="s">
        <v>36</v>
      </c>
      <c r="N124" s="18" t="s">
        <v>37</v>
      </c>
      <c r="O124" s="19" t="s">
        <v>38</v>
      </c>
    </row>
    <row r="125" spans="1:15" ht="13.15" x14ac:dyDescent="0.4">
      <c r="A125" s="43"/>
      <c r="B125" s="25" t="s">
        <v>39</v>
      </c>
      <c r="C125" s="11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</row>
    <row r="126" spans="1:15" x14ac:dyDescent="0.35">
      <c r="A126" s="43" t="s">
        <v>134</v>
      </c>
      <c r="B126" s="9" t="s">
        <v>135</v>
      </c>
      <c r="C126" s="11" t="s">
        <v>42</v>
      </c>
      <c r="D126" s="20">
        <v>7.16</v>
      </c>
      <c r="E126" s="20">
        <v>9.4</v>
      </c>
      <c r="F126" s="20">
        <v>28.8</v>
      </c>
      <c r="G126" s="20">
        <v>291.89999999999998</v>
      </c>
      <c r="H126" s="20">
        <v>0.16</v>
      </c>
      <c r="I126" s="20">
        <v>1.54</v>
      </c>
      <c r="J126" s="20">
        <v>0.06</v>
      </c>
      <c r="K126" s="20">
        <v>0.54</v>
      </c>
      <c r="L126" s="20">
        <v>156.80000000000001</v>
      </c>
      <c r="M126" s="20">
        <v>206</v>
      </c>
      <c r="N126" s="20">
        <v>55.6</v>
      </c>
      <c r="O126" s="21">
        <v>1.24</v>
      </c>
    </row>
    <row r="127" spans="1:15" x14ac:dyDescent="0.35">
      <c r="A127" s="43" t="s">
        <v>43</v>
      </c>
      <c r="B127" s="9" t="s">
        <v>212</v>
      </c>
      <c r="C127" s="11">
        <v>60</v>
      </c>
      <c r="D127" s="20">
        <v>2.37</v>
      </c>
      <c r="E127" s="20">
        <v>0.3</v>
      </c>
      <c r="F127" s="20">
        <v>14.76</v>
      </c>
      <c r="G127" s="20">
        <v>70.5</v>
      </c>
      <c r="H127" s="20">
        <v>0.06</v>
      </c>
      <c r="I127" s="20">
        <v>0</v>
      </c>
      <c r="J127" s="20">
        <v>0</v>
      </c>
      <c r="K127" s="20">
        <v>0</v>
      </c>
      <c r="L127" s="20">
        <v>6.9</v>
      </c>
      <c r="M127" s="20">
        <v>0</v>
      </c>
      <c r="N127" s="20">
        <v>0</v>
      </c>
      <c r="O127" s="21">
        <v>0.56999999999999995</v>
      </c>
    </row>
    <row r="128" spans="1:15" x14ac:dyDescent="0.35">
      <c r="A128" s="43" t="s">
        <v>136</v>
      </c>
      <c r="B128" s="9" t="s">
        <v>137</v>
      </c>
      <c r="C128" s="11" t="s">
        <v>42</v>
      </c>
      <c r="D128" s="20">
        <v>1.5</v>
      </c>
      <c r="E128" s="20">
        <v>1.3</v>
      </c>
      <c r="F128" s="20">
        <v>15.9</v>
      </c>
      <c r="G128" s="20">
        <v>81</v>
      </c>
      <c r="H128" s="20">
        <v>0.04</v>
      </c>
      <c r="I128" s="20">
        <v>1.3</v>
      </c>
      <c r="J128" s="20">
        <v>0</v>
      </c>
      <c r="K128" s="20">
        <v>0</v>
      </c>
      <c r="L128" s="20">
        <v>127</v>
      </c>
      <c r="M128" s="20">
        <v>127</v>
      </c>
      <c r="N128" s="20">
        <v>15</v>
      </c>
      <c r="O128" s="21">
        <v>0.4</v>
      </c>
    </row>
    <row r="129" spans="1:15" ht="13.15" x14ac:dyDescent="0.4">
      <c r="A129" s="43"/>
      <c r="B129" s="25" t="s">
        <v>48</v>
      </c>
      <c r="C129" s="11"/>
      <c r="D129" s="35">
        <f>SUM(D126:D128)</f>
        <v>11.030000000000001</v>
      </c>
      <c r="E129" s="35">
        <f t="shared" ref="E129:O129" si="10">SUM(E126:E128)</f>
        <v>11.000000000000002</v>
      </c>
      <c r="F129" s="35">
        <f t="shared" si="10"/>
        <v>59.46</v>
      </c>
      <c r="G129" s="35">
        <f t="shared" si="10"/>
        <v>443.4</v>
      </c>
      <c r="H129" s="35">
        <f t="shared" si="10"/>
        <v>0.26</v>
      </c>
      <c r="I129" s="35">
        <f t="shared" si="10"/>
        <v>2.84</v>
      </c>
      <c r="J129" s="35">
        <f t="shared" si="10"/>
        <v>0.06</v>
      </c>
      <c r="K129" s="35">
        <f t="shared" si="10"/>
        <v>0.54</v>
      </c>
      <c r="L129" s="35">
        <f t="shared" si="10"/>
        <v>290.70000000000005</v>
      </c>
      <c r="M129" s="35">
        <f t="shared" si="10"/>
        <v>333</v>
      </c>
      <c r="N129" s="35">
        <f t="shared" si="10"/>
        <v>70.599999999999994</v>
      </c>
      <c r="O129" s="35">
        <f t="shared" si="10"/>
        <v>2.21</v>
      </c>
    </row>
    <row r="130" spans="1:15" x14ac:dyDescent="0.35">
      <c r="A130" s="43" t="s">
        <v>88</v>
      </c>
      <c r="B130" s="9" t="s">
        <v>89</v>
      </c>
      <c r="C130" s="11" t="s">
        <v>51</v>
      </c>
      <c r="D130" s="20">
        <v>0.48</v>
      </c>
      <c r="E130" s="20">
        <v>0.06</v>
      </c>
      <c r="F130" s="20">
        <v>1.02</v>
      </c>
      <c r="G130" s="20">
        <v>7.8</v>
      </c>
      <c r="H130" s="20">
        <v>1.2E-2</v>
      </c>
      <c r="I130" s="20">
        <v>3</v>
      </c>
      <c r="J130" s="20">
        <v>0</v>
      </c>
      <c r="K130" s="20">
        <v>0</v>
      </c>
      <c r="L130" s="20">
        <v>13.8</v>
      </c>
      <c r="M130" s="20">
        <v>0</v>
      </c>
      <c r="N130" s="20">
        <v>0</v>
      </c>
      <c r="O130" s="21">
        <v>0.36</v>
      </c>
    </row>
    <row r="131" spans="1:15" x14ac:dyDescent="0.35">
      <c r="A131" s="43" t="s">
        <v>138</v>
      </c>
      <c r="B131" s="9" t="s">
        <v>139</v>
      </c>
      <c r="C131" s="11" t="s">
        <v>42</v>
      </c>
      <c r="D131" s="20">
        <v>1.9</v>
      </c>
      <c r="E131" s="20">
        <v>2.12</v>
      </c>
      <c r="F131" s="20">
        <v>12.04</v>
      </c>
      <c r="G131" s="20">
        <v>75.5</v>
      </c>
      <c r="H131" s="20">
        <v>0.08</v>
      </c>
      <c r="I131" s="20">
        <v>9.24</v>
      </c>
      <c r="J131" s="20">
        <v>0</v>
      </c>
      <c r="K131" s="20">
        <v>0.06</v>
      </c>
      <c r="L131" s="20">
        <v>18.239999999999998</v>
      </c>
      <c r="M131" s="20">
        <v>31.36</v>
      </c>
      <c r="N131" s="20">
        <v>12.16</v>
      </c>
      <c r="O131" s="21">
        <v>0.62</v>
      </c>
    </row>
    <row r="132" spans="1:15" x14ac:dyDescent="0.35">
      <c r="A132" s="43" t="s">
        <v>140</v>
      </c>
      <c r="B132" s="9" t="s">
        <v>141</v>
      </c>
      <c r="C132" s="11" t="s">
        <v>56</v>
      </c>
      <c r="D132" s="20">
        <v>9.41</v>
      </c>
      <c r="E132" s="20">
        <v>11.01</v>
      </c>
      <c r="F132" s="20">
        <v>8.58</v>
      </c>
      <c r="G132" s="20">
        <v>171.66</v>
      </c>
      <c r="H132" s="20">
        <v>3.2000000000000001E-2</v>
      </c>
      <c r="I132" s="20">
        <v>1.768</v>
      </c>
      <c r="J132" s="20">
        <v>0</v>
      </c>
      <c r="K132" s="20">
        <v>5.6000000000000001E-2</v>
      </c>
      <c r="L132" s="20">
        <v>17.408000000000001</v>
      </c>
      <c r="M132" s="20">
        <v>16.943999999999999</v>
      </c>
      <c r="N132" s="20">
        <v>4.944</v>
      </c>
      <c r="O132" s="21">
        <v>0.248</v>
      </c>
    </row>
    <row r="133" spans="1:15" x14ac:dyDescent="0.35">
      <c r="A133" s="43" t="s">
        <v>142</v>
      </c>
      <c r="B133" s="9" t="s">
        <v>143</v>
      </c>
      <c r="C133" s="11" t="s">
        <v>59</v>
      </c>
      <c r="D133" s="20">
        <v>6.73</v>
      </c>
      <c r="E133" s="20">
        <v>9.42</v>
      </c>
      <c r="F133" s="20">
        <v>23.9</v>
      </c>
      <c r="G133" s="20">
        <v>327.45</v>
      </c>
      <c r="H133" s="20">
        <v>0.24</v>
      </c>
      <c r="I133" s="20">
        <v>0</v>
      </c>
      <c r="J133" s="20">
        <v>0</v>
      </c>
      <c r="K133" s="20">
        <v>0</v>
      </c>
      <c r="L133" s="20">
        <v>20.46</v>
      </c>
      <c r="M133" s="20">
        <v>0</v>
      </c>
      <c r="N133" s="20">
        <v>1.0349999999999999</v>
      </c>
      <c r="O133" s="21">
        <v>1.575</v>
      </c>
    </row>
    <row r="134" spans="1:15" x14ac:dyDescent="0.35">
      <c r="A134" s="43" t="s">
        <v>96</v>
      </c>
      <c r="B134" s="9" t="s">
        <v>97</v>
      </c>
      <c r="C134" s="11" t="s">
        <v>42</v>
      </c>
      <c r="D134" s="20">
        <v>0.7</v>
      </c>
      <c r="E134" s="20">
        <v>0.3</v>
      </c>
      <c r="F134" s="20">
        <v>22.8</v>
      </c>
      <c r="G134" s="20">
        <v>97</v>
      </c>
      <c r="H134" s="20">
        <v>0</v>
      </c>
      <c r="I134" s="20">
        <v>70</v>
      </c>
      <c r="J134" s="20">
        <v>0</v>
      </c>
      <c r="K134" s="20">
        <v>0</v>
      </c>
      <c r="L134" s="20">
        <v>12</v>
      </c>
      <c r="M134" s="20">
        <v>3</v>
      </c>
      <c r="N134" s="20">
        <v>3</v>
      </c>
      <c r="O134" s="21">
        <v>1.5</v>
      </c>
    </row>
    <row r="135" spans="1:15" x14ac:dyDescent="0.35">
      <c r="A135" s="43" t="s">
        <v>43</v>
      </c>
      <c r="B135" s="9" t="s">
        <v>212</v>
      </c>
      <c r="C135" s="11">
        <v>60</v>
      </c>
      <c r="D135" s="20">
        <v>2.37</v>
      </c>
      <c r="E135" s="20">
        <v>0.3</v>
      </c>
      <c r="F135" s="20">
        <v>14.76</v>
      </c>
      <c r="G135" s="20">
        <v>70.5</v>
      </c>
      <c r="H135" s="20">
        <v>0.06</v>
      </c>
      <c r="I135" s="20">
        <v>0</v>
      </c>
      <c r="J135" s="20">
        <v>0</v>
      </c>
      <c r="K135" s="20">
        <v>0</v>
      </c>
      <c r="L135" s="20">
        <v>6.9</v>
      </c>
      <c r="M135" s="20">
        <v>0</v>
      </c>
      <c r="N135" s="20">
        <v>0</v>
      </c>
      <c r="O135" s="21">
        <v>0.56999999999999995</v>
      </c>
    </row>
    <row r="136" spans="1:15" ht="13.5" thickBot="1" x14ac:dyDescent="0.45">
      <c r="A136" s="44"/>
      <c r="B136" s="10" t="s">
        <v>67</v>
      </c>
      <c r="C136" s="12"/>
      <c r="D136" s="22">
        <v>34.479999999999997</v>
      </c>
      <c r="E136" s="22">
        <v>35.139999999999993</v>
      </c>
      <c r="F136" s="22">
        <v>153.24</v>
      </c>
      <c r="G136" s="22">
        <v>1253.6099999999999</v>
      </c>
      <c r="H136" s="22">
        <v>0.71100000000000008</v>
      </c>
      <c r="I136" s="22">
        <v>86.847999999999999</v>
      </c>
      <c r="J136" s="22">
        <v>0.06</v>
      </c>
      <c r="K136" s="22">
        <v>1.5860000000000001</v>
      </c>
      <c r="L136" s="22">
        <v>388.80799999999999</v>
      </c>
      <c r="M136" s="22">
        <v>451.20400000000001</v>
      </c>
      <c r="N136" s="22">
        <v>109.73899999999999</v>
      </c>
      <c r="O136" s="23">
        <v>8.0429999999999993</v>
      </c>
    </row>
    <row r="137" spans="1:15" x14ac:dyDescent="0.35">
      <c r="A137" s="2"/>
      <c r="B137" s="1"/>
      <c r="C137" s="2"/>
      <c r="D137" s="36" t="e">
        <f>D130+D131+D132+D133+D134+D135+#REF!</f>
        <v>#REF!</v>
      </c>
      <c r="E137" s="36" t="e">
        <f>E130+E131+E132+E133+E134+E135+#REF!</f>
        <v>#REF!</v>
      </c>
      <c r="F137" s="36" t="e">
        <f>F130+F131+F132+F133+F134+F135+#REF!</f>
        <v>#REF!</v>
      </c>
      <c r="G137" s="36" t="e">
        <f>G130+G131+G132+G133+G134+G135+#REF!</f>
        <v>#REF!</v>
      </c>
      <c r="H137" s="36" t="e">
        <f>H130+H131+H132+H133+H134+H135+#REF!</f>
        <v>#REF!</v>
      </c>
      <c r="I137" s="36" t="e">
        <f>I130+I131+I132+I133+I134+I135+#REF!</f>
        <v>#REF!</v>
      </c>
      <c r="J137" s="36" t="e">
        <f>J130+J131+J132+J133+J134+J135+#REF!</f>
        <v>#REF!</v>
      </c>
      <c r="K137" s="36" t="e">
        <f>K130+K131+K132+K133+K134+K135+#REF!</f>
        <v>#REF!</v>
      </c>
      <c r="L137" s="36" t="e">
        <f>L130+L131+L132+L133+L134+L135+#REF!</f>
        <v>#REF!</v>
      </c>
      <c r="M137" s="36" t="e">
        <f>M130+M131+M132+M133+M134+M135+#REF!</f>
        <v>#REF!</v>
      </c>
      <c r="N137" s="36" t="e">
        <f>N130+N131+N132+N133+N134+N135+#REF!</f>
        <v>#REF!</v>
      </c>
      <c r="O137" s="36" t="e">
        <f>O130+O131+O132+O133+O134+O135+#REF!</f>
        <v>#REF!</v>
      </c>
    </row>
    <row r="138" spans="1:15" ht="13.15" x14ac:dyDescent="0.35">
      <c r="A138" s="42" t="s">
        <v>0</v>
      </c>
      <c r="B138" s="1" t="s">
        <v>144</v>
      </c>
      <c r="C138" s="2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ht="13.15" x14ac:dyDescent="0.35">
      <c r="A139" s="42" t="s">
        <v>22</v>
      </c>
      <c r="B139" s="4" t="s">
        <v>23</v>
      </c>
      <c r="C139" s="2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35">
      <c r="A140" s="53" t="s">
        <v>19</v>
      </c>
      <c r="B140" s="55" t="s">
        <v>21</v>
      </c>
      <c r="C140" s="2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ht="13.15" thickBot="1" x14ac:dyDescent="0.4">
      <c r="A141" s="54"/>
      <c r="B141" s="56"/>
      <c r="C141" s="2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ht="13.15" x14ac:dyDescent="0.35">
      <c r="A142" s="57" t="s">
        <v>1</v>
      </c>
      <c r="B142" s="59" t="s">
        <v>2</v>
      </c>
      <c r="C142" s="61" t="s">
        <v>14</v>
      </c>
      <c r="D142" s="63" t="s">
        <v>7</v>
      </c>
      <c r="E142" s="63"/>
      <c r="F142" s="63"/>
      <c r="G142" s="63" t="s">
        <v>3</v>
      </c>
      <c r="H142" s="63" t="s">
        <v>4</v>
      </c>
      <c r="I142" s="63"/>
      <c r="J142" s="63"/>
      <c r="K142" s="63"/>
      <c r="L142" s="50" t="s">
        <v>5</v>
      </c>
      <c r="M142" s="51"/>
      <c r="N142" s="51"/>
      <c r="O142" s="52"/>
    </row>
    <row r="143" spans="1:15" ht="26.65" thickBot="1" x14ac:dyDescent="0.4">
      <c r="A143" s="58"/>
      <c r="B143" s="60"/>
      <c r="C143" s="62"/>
      <c r="D143" s="15" t="s">
        <v>8</v>
      </c>
      <c r="E143" s="15" t="s">
        <v>6</v>
      </c>
      <c r="F143" s="15" t="s">
        <v>9</v>
      </c>
      <c r="G143" s="64"/>
      <c r="H143" s="15" t="s">
        <v>10</v>
      </c>
      <c r="I143" s="15" t="s">
        <v>11</v>
      </c>
      <c r="J143" s="15" t="s">
        <v>15</v>
      </c>
      <c r="K143" s="15" t="s">
        <v>16</v>
      </c>
      <c r="L143" s="15" t="s">
        <v>12</v>
      </c>
      <c r="M143" s="16" t="s">
        <v>17</v>
      </c>
      <c r="N143" s="16" t="s">
        <v>18</v>
      </c>
      <c r="O143" s="17" t="s">
        <v>13</v>
      </c>
    </row>
    <row r="144" spans="1:15" ht="13.15" x14ac:dyDescent="0.35">
      <c r="A144" s="6" t="s">
        <v>24</v>
      </c>
      <c r="B144" s="7" t="s">
        <v>25</v>
      </c>
      <c r="C144" s="8" t="s">
        <v>26</v>
      </c>
      <c r="D144" s="18" t="s">
        <v>27</v>
      </c>
      <c r="E144" s="18" t="s">
        <v>28</v>
      </c>
      <c r="F144" s="18" t="s">
        <v>29</v>
      </c>
      <c r="G144" s="18" t="s">
        <v>30</v>
      </c>
      <c r="H144" s="18" t="s">
        <v>31</v>
      </c>
      <c r="I144" s="18" t="s">
        <v>32</v>
      </c>
      <c r="J144" s="18" t="s">
        <v>33</v>
      </c>
      <c r="K144" s="18" t="s">
        <v>34</v>
      </c>
      <c r="L144" s="18" t="s">
        <v>35</v>
      </c>
      <c r="M144" s="18" t="s">
        <v>36</v>
      </c>
      <c r="N144" s="18" t="s">
        <v>37</v>
      </c>
      <c r="O144" s="19" t="s">
        <v>38</v>
      </c>
    </row>
    <row r="145" spans="1:15" ht="13.15" x14ac:dyDescent="0.4">
      <c r="A145" s="43"/>
      <c r="B145" s="25" t="s">
        <v>39</v>
      </c>
      <c r="C145" s="11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</row>
    <row r="146" spans="1:15" x14ac:dyDescent="0.35">
      <c r="A146" s="43" t="s">
        <v>145</v>
      </c>
      <c r="B146" s="9" t="s">
        <v>146</v>
      </c>
      <c r="C146" s="11" t="s">
        <v>42</v>
      </c>
      <c r="D146" s="20">
        <v>8.66</v>
      </c>
      <c r="E146" s="20">
        <v>11.9</v>
      </c>
      <c r="F146" s="20">
        <v>38.04</v>
      </c>
      <c r="G146" s="20">
        <v>293.8</v>
      </c>
      <c r="H146" s="20">
        <v>0.14000000000000001</v>
      </c>
      <c r="I146" s="20">
        <v>1.38</v>
      </c>
      <c r="J146" s="20">
        <v>0.08</v>
      </c>
      <c r="K146" s="20">
        <v>0.24</v>
      </c>
      <c r="L146" s="20">
        <v>143.6</v>
      </c>
      <c r="M146" s="20">
        <v>218.6</v>
      </c>
      <c r="N146" s="20">
        <v>50</v>
      </c>
      <c r="O146" s="21">
        <v>2.38</v>
      </c>
    </row>
    <row r="147" spans="1:15" x14ac:dyDescent="0.35">
      <c r="A147" s="43" t="s">
        <v>43</v>
      </c>
      <c r="B147" s="9" t="s">
        <v>212</v>
      </c>
      <c r="C147" s="11">
        <v>60</v>
      </c>
      <c r="D147" s="20">
        <v>2.37</v>
      </c>
      <c r="E147" s="20">
        <v>0.3</v>
      </c>
      <c r="F147" s="20">
        <v>14.76</v>
      </c>
      <c r="G147" s="20">
        <v>70.5</v>
      </c>
      <c r="H147" s="20">
        <v>0.06</v>
      </c>
      <c r="I147" s="20">
        <v>0</v>
      </c>
      <c r="J147" s="20">
        <v>0</v>
      </c>
      <c r="K147" s="20">
        <v>0</v>
      </c>
      <c r="L147" s="20">
        <v>6.9</v>
      </c>
      <c r="M147" s="20">
        <v>0</v>
      </c>
      <c r="N147" s="20">
        <v>0</v>
      </c>
      <c r="O147" s="21">
        <v>0.56999999999999995</v>
      </c>
    </row>
    <row r="148" spans="1:15" x14ac:dyDescent="0.35">
      <c r="A148" s="43" t="s">
        <v>44</v>
      </c>
      <c r="B148" s="9" t="s">
        <v>45</v>
      </c>
      <c r="C148" s="11" t="s">
        <v>33</v>
      </c>
      <c r="D148" s="20">
        <v>2.3199999999999998</v>
      </c>
      <c r="E148" s="20">
        <v>2.95</v>
      </c>
      <c r="F148" s="20">
        <v>0</v>
      </c>
      <c r="G148" s="20">
        <v>36.4</v>
      </c>
      <c r="H148" s="20">
        <v>4.0000000000000001E-3</v>
      </c>
      <c r="I148" s="20">
        <v>7.0000000000000007E-2</v>
      </c>
      <c r="J148" s="20">
        <v>2.9000000000000001E-2</v>
      </c>
      <c r="K148" s="20">
        <v>0.05</v>
      </c>
      <c r="L148" s="20">
        <v>88</v>
      </c>
      <c r="M148" s="20">
        <v>50</v>
      </c>
      <c r="N148" s="20">
        <v>3.5</v>
      </c>
      <c r="O148" s="21">
        <v>0.1</v>
      </c>
    </row>
    <row r="149" spans="1:15" x14ac:dyDescent="0.35">
      <c r="A149" s="43" t="s">
        <v>46</v>
      </c>
      <c r="B149" s="9" t="s">
        <v>47</v>
      </c>
      <c r="C149" s="11" t="s">
        <v>42</v>
      </c>
      <c r="D149" s="20">
        <v>0.1</v>
      </c>
      <c r="E149" s="20">
        <v>0</v>
      </c>
      <c r="F149" s="20">
        <v>15</v>
      </c>
      <c r="G149" s="20">
        <v>60</v>
      </c>
      <c r="H149" s="20">
        <v>0</v>
      </c>
      <c r="I149" s="20">
        <v>0</v>
      </c>
      <c r="J149" s="20">
        <v>0</v>
      </c>
      <c r="K149" s="20">
        <v>0</v>
      </c>
      <c r="L149" s="20">
        <v>11</v>
      </c>
      <c r="M149" s="20">
        <v>3</v>
      </c>
      <c r="N149" s="20">
        <v>1</v>
      </c>
      <c r="O149" s="21">
        <v>0.3</v>
      </c>
    </row>
    <row r="150" spans="1:15" ht="13.15" x14ac:dyDescent="0.4">
      <c r="A150" s="43"/>
      <c r="B150" s="25" t="s">
        <v>48</v>
      </c>
      <c r="C150" s="11"/>
      <c r="D150" s="35">
        <f>SUM(D146:D149)</f>
        <v>13.450000000000001</v>
      </c>
      <c r="E150" s="35">
        <f t="shared" ref="E150:O150" si="11">SUM(E146:E149)</f>
        <v>15.150000000000002</v>
      </c>
      <c r="F150" s="35">
        <f t="shared" si="11"/>
        <v>67.8</v>
      </c>
      <c r="G150" s="35">
        <f t="shared" si="11"/>
        <v>460.7</v>
      </c>
      <c r="H150" s="35">
        <f t="shared" si="11"/>
        <v>0.20400000000000001</v>
      </c>
      <c r="I150" s="35">
        <f t="shared" si="11"/>
        <v>1.45</v>
      </c>
      <c r="J150" s="35">
        <f t="shared" si="11"/>
        <v>0.109</v>
      </c>
      <c r="K150" s="35">
        <f t="shared" si="11"/>
        <v>0.28999999999999998</v>
      </c>
      <c r="L150" s="35">
        <f t="shared" si="11"/>
        <v>249.5</v>
      </c>
      <c r="M150" s="35">
        <f t="shared" si="11"/>
        <v>271.60000000000002</v>
      </c>
      <c r="N150" s="35">
        <f t="shared" si="11"/>
        <v>54.5</v>
      </c>
      <c r="O150" s="35">
        <f t="shared" si="11"/>
        <v>3.3499999999999996</v>
      </c>
    </row>
    <row r="151" spans="1:15" x14ac:dyDescent="0.35">
      <c r="A151" s="43" t="s">
        <v>88</v>
      </c>
      <c r="B151" s="9" t="s">
        <v>89</v>
      </c>
      <c r="C151" s="11" t="s">
        <v>51</v>
      </c>
      <c r="D151" s="20">
        <v>0.48</v>
      </c>
      <c r="E151" s="20">
        <v>0.06</v>
      </c>
      <c r="F151" s="20">
        <v>1.02</v>
      </c>
      <c r="G151" s="20">
        <v>7.8</v>
      </c>
      <c r="H151" s="20">
        <v>1.2E-2</v>
      </c>
      <c r="I151" s="20">
        <v>3</v>
      </c>
      <c r="J151" s="20">
        <v>0</v>
      </c>
      <c r="K151" s="20">
        <v>0</v>
      </c>
      <c r="L151" s="20">
        <v>13.8</v>
      </c>
      <c r="M151" s="20">
        <v>0</v>
      </c>
      <c r="N151" s="20">
        <v>0</v>
      </c>
      <c r="O151" s="21">
        <v>0.36</v>
      </c>
    </row>
    <row r="152" spans="1:15" x14ac:dyDescent="0.35">
      <c r="A152" s="43" t="s">
        <v>147</v>
      </c>
      <c r="B152" s="9" t="s">
        <v>148</v>
      </c>
      <c r="C152" s="11" t="s">
        <v>42</v>
      </c>
      <c r="D152" s="20">
        <v>1.84</v>
      </c>
      <c r="E152" s="20">
        <v>3.4</v>
      </c>
      <c r="F152" s="20">
        <v>12.1</v>
      </c>
      <c r="G152" s="20">
        <v>86.4</v>
      </c>
      <c r="H152" s="20">
        <v>0.24</v>
      </c>
      <c r="I152" s="20">
        <v>14.2</v>
      </c>
      <c r="J152" s="20">
        <v>0.02</v>
      </c>
      <c r="K152" s="20">
        <v>1.92</v>
      </c>
      <c r="L152" s="20">
        <v>44.54</v>
      </c>
      <c r="M152" s="20">
        <v>101.34</v>
      </c>
      <c r="N152" s="20">
        <v>37.020000000000003</v>
      </c>
      <c r="O152" s="21">
        <v>2.5</v>
      </c>
    </row>
    <row r="153" spans="1:15" x14ac:dyDescent="0.35">
      <c r="A153" s="43" t="s">
        <v>149</v>
      </c>
      <c r="B153" s="9" t="s">
        <v>150</v>
      </c>
      <c r="C153" s="11" t="s">
        <v>151</v>
      </c>
      <c r="D153" s="20">
        <v>17.53</v>
      </c>
      <c r="E153" s="20">
        <v>17.41</v>
      </c>
      <c r="F153" s="20">
        <v>41.63</v>
      </c>
      <c r="G153" s="20">
        <v>393.3</v>
      </c>
      <c r="H153" s="20">
        <v>0.115</v>
      </c>
      <c r="I153" s="20">
        <v>3.496</v>
      </c>
      <c r="J153" s="20">
        <v>6.9000000000000006E-2</v>
      </c>
      <c r="K153" s="20">
        <v>0.437</v>
      </c>
      <c r="L153" s="20">
        <v>18.837</v>
      </c>
      <c r="M153" s="20">
        <v>248.72200000000001</v>
      </c>
      <c r="N153" s="20">
        <v>109.61799999999999</v>
      </c>
      <c r="O153" s="21">
        <v>2.0470000000000002</v>
      </c>
    </row>
    <row r="154" spans="1:15" x14ac:dyDescent="0.35">
      <c r="A154" s="43" t="s">
        <v>60</v>
      </c>
      <c r="B154" s="9" t="s">
        <v>61</v>
      </c>
      <c r="C154" s="11" t="s">
        <v>42</v>
      </c>
      <c r="D154" s="20">
        <v>0.5</v>
      </c>
      <c r="E154" s="20">
        <v>0</v>
      </c>
      <c r="F154" s="20">
        <v>27</v>
      </c>
      <c r="G154" s="20">
        <v>110</v>
      </c>
      <c r="H154" s="20">
        <v>0</v>
      </c>
      <c r="I154" s="20">
        <v>0.5</v>
      </c>
      <c r="J154" s="20">
        <v>0</v>
      </c>
      <c r="K154" s="20">
        <v>0</v>
      </c>
      <c r="L154" s="20">
        <v>28</v>
      </c>
      <c r="M154" s="20">
        <v>19</v>
      </c>
      <c r="N154" s="20">
        <v>7</v>
      </c>
      <c r="O154" s="21">
        <v>1.5</v>
      </c>
    </row>
    <row r="155" spans="1:15" x14ac:dyDescent="0.35">
      <c r="A155" s="43" t="s">
        <v>43</v>
      </c>
      <c r="B155" s="9" t="s">
        <v>212</v>
      </c>
      <c r="C155" s="11">
        <v>60</v>
      </c>
      <c r="D155" s="20">
        <v>2.37</v>
      </c>
      <c r="E155" s="20">
        <v>0.3</v>
      </c>
      <c r="F155" s="20">
        <v>14.76</v>
      </c>
      <c r="G155" s="20">
        <v>70.5</v>
      </c>
      <c r="H155" s="20">
        <v>0.06</v>
      </c>
      <c r="I155" s="20">
        <v>0</v>
      </c>
      <c r="J155" s="20">
        <v>0</v>
      </c>
      <c r="K155" s="20">
        <v>0</v>
      </c>
      <c r="L155" s="20">
        <v>6.9</v>
      </c>
      <c r="M155" s="20">
        <v>0</v>
      </c>
      <c r="N155" s="20">
        <v>0</v>
      </c>
      <c r="O155" s="21">
        <v>0.56999999999999995</v>
      </c>
    </row>
    <row r="156" spans="1:15" ht="13.15" x14ac:dyDescent="0.4">
      <c r="A156" s="43"/>
      <c r="B156" s="25" t="s">
        <v>62</v>
      </c>
      <c r="C156" s="11"/>
      <c r="D156" s="35">
        <f t="shared" ref="D156:O156" si="12">SUM(D151:D155)</f>
        <v>22.720000000000002</v>
      </c>
      <c r="E156" s="35">
        <f t="shared" si="12"/>
        <v>21.17</v>
      </c>
      <c r="F156" s="35">
        <f t="shared" si="12"/>
        <v>96.51</v>
      </c>
      <c r="G156" s="35">
        <f t="shared" si="12"/>
        <v>668</v>
      </c>
      <c r="H156" s="35">
        <f t="shared" si="12"/>
        <v>0.42699999999999999</v>
      </c>
      <c r="I156" s="35">
        <f t="shared" si="12"/>
        <v>21.195999999999998</v>
      </c>
      <c r="J156" s="35">
        <f t="shared" si="12"/>
        <v>8.900000000000001E-2</v>
      </c>
      <c r="K156" s="35">
        <f t="shared" si="12"/>
        <v>2.3569999999999998</v>
      </c>
      <c r="L156" s="35">
        <f t="shared" si="12"/>
        <v>112.07700000000001</v>
      </c>
      <c r="M156" s="35">
        <f t="shared" si="12"/>
        <v>369.06200000000001</v>
      </c>
      <c r="N156" s="35">
        <f t="shared" si="12"/>
        <v>153.63800000000001</v>
      </c>
      <c r="O156" s="35">
        <f t="shared" si="12"/>
        <v>6.9770000000000003</v>
      </c>
    </row>
    <row r="157" spans="1:15" x14ac:dyDescent="0.35">
      <c r="A157" s="43" t="s">
        <v>152</v>
      </c>
      <c r="B157" s="9" t="s">
        <v>153</v>
      </c>
      <c r="C157" s="11" t="s">
        <v>42</v>
      </c>
      <c r="D157" s="20">
        <v>3.62</v>
      </c>
      <c r="E157" s="20">
        <v>3.66</v>
      </c>
      <c r="F157" s="20">
        <v>19.98</v>
      </c>
      <c r="G157" s="20">
        <v>125.52</v>
      </c>
      <c r="H157" s="20">
        <v>0.04</v>
      </c>
      <c r="I157" s="20">
        <v>1.3</v>
      </c>
      <c r="J157" s="20">
        <v>0</v>
      </c>
      <c r="K157" s="20">
        <v>0</v>
      </c>
      <c r="L157" s="20">
        <v>129.24</v>
      </c>
      <c r="M157" s="20">
        <v>19.66</v>
      </c>
      <c r="N157" s="20">
        <v>13.86</v>
      </c>
      <c r="O157" s="21">
        <v>0.8</v>
      </c>
    </row>
    <row r="158" spans="1:15" x14ac:dyDescent="0.35">
      <c r="A158" s="43" t="s">
        <v>154</v>
      </c>
      <c r="B158" s="9" t="s">
        <v>155</v>
      </c>
      <c r="C158" s="11" t="s">
        <v>156</v>
      </c>
      <c r="D158" s="20">
        <v>5.32</v>
      </c>
      <c r="E158" s="20">
        <v>4.76</v>
      </c>
      <c r="F158" s="20">
        <v>32.479999999999997</v>
      </c>
      <c r="G158" s="20">
        <v>194.6</v>
      </c>
      <c r="H158" s="20">
        <v>5.6000000000000001E-2</v>
      </c>
      <c r="I158" s="20">
        <v>0</v>
      </c>
      <c r="J158" s="20">
        <v>2.8000000000000001E-2</v>
      </c>
      <c r="K158" s="20">
        <v>0.7</v>
      </c>
      <c r="L158" s="20">
        <v>21</v>
      </c>
      <c r="M158" s="20">
        <v>46.2</v>
      </c>
      <c r="N158" s="20">
        <v>8.4</v>
      </c>
      <c r="O158" s="21">
        <v>0.56000000000000005</v>
      </c>
    </row>
    <row r="159" spans="1:15" ht="13.5" thickBot="1" x14ac:dyDescent="0.45">
      <c r="A159" s="44"/>
      <c r="B159" s="10" t="s">
        <v>67</v>
      </c>
      <c r="C159" s="12"/>
      <c r="D159" s="22">
        <v>47.089999999999996</v>
      </c>
      <c r="E159" s="22">
        <v>45.1</v>
      </c>
      <c r="F159" s="22">
        <v>226.78999999999996</v>
      </c>
      <c r="G159" s="22">
        <v>1501.02</v>
      </c>
      <c r="H159" s="22">
        <v>0.78100000000000014</v>
      </c>
      <c r="I159" s="22">
        <v>23.945999999999998</v>
      </c>
      <c r="J159" s="22">
        <v>0.22600000000000001</v>
      </c>
      <c r="K159" s="22">
        <v>3.7669999999999995</v>
      </c>
      <c r="L159" s="22">
        <v>522.31700000000001</v>
      </c>
      <c r="M159" s="22">
        <v>753.92200000000003</v>
      </c>
      <c r="N159" s="22">
        <v>244.49800000000002</v>
      </c>
      <c r="O159" s="23">
        <v>12.857000000000001</v>
      </c>
    </row>
    <row r="160" spans="1:15" x14ac:dyDescent="0.35">
      <c r="A160" s="2"/>
      <c r="B160" s="1"/>
      <c r="C160" s="2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ht="13.15" x14ac:dyDescent="0.35">
      <c r="A161" s="42" t="s">
        <v>0</v>
      </c>
      <c r="B161" s="1" t="s">
        <v>157</v>
      </c>
      <c r="C161" s="2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ht="13.15" x14ac:dyDescent="0.35">
      <c r="A162" s="42" t="s">
        <v>22</v>
      </c>
      <c r="B162" s="4" t="s">
        <v>23</v>
      </c>
      <c r="C162" s="2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x14ac:dyDescent="0.35">
      <c r="A163" s="53" t="s">
        <v>19</v>
      </c>
      <c r="B163" s="55" t="s">
        <v>21</v>
      </c>
      <c r="C163" s="2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ht="13.15" thickBot="1" x14ac:dyDescent="0.4">
      <c r="A164" s="54"/>
      <c r="B164" s="56"/>
      <c r="C164" s="2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ht="13.15" x14ac:dyDescent="0.35">
      <c r="A165" s="57" t="s">
        <v>1</v>
      </c>
      <c r="B165" s="59" t="s">
        <v>2</v>
      </c>
      <c r="C165" s="61" t="s">
        <v>14</v>
      </c>
      <c r="D165" s="63" t="s">
        <v>7</v>
      </c>
      <c r="E165" s="63"/>
      <c r="F165" s="63"/>
      <c r="G165" s="63" t="s">
        <v>3</v>
      </c>
      <c r="H165" s="63" t="s">
        <v>4</v>
      </c>
      <c r="I165" s="63"/>
      <c r="J165" s="63"/>
      <c r="K165" s="63"/>
      <c r="L165" s="50" t="s">
        <v>5</v>
      </c>
      <c r="M165" s="51"/>
      <c r="N165" s="51"/>
      <c r="O165" s="52"/>
    </row>
    <row r="166" spans="1:15" ht="26.65" thickBot="1" x14ac:dyDescent="0.4">
      <c r="A166" s="58"/>
      <c r="B166" s="60"/>
      <c r="C166" s="62"/>
      <c r="D166" s="15" t="s">
        <v>8</v>
      </c>
      <c r="E166" s="15" t="s">
        <v>6</v>
      </c>
      <c r="F166" s="15" t="s">
        <v>9</v>
      </c>
      <c r="G166" s="64"/>
      <c r="H166" s="15" t="s">
        <v>10</v>
      </c>
      <c r="I166" s="15" t="s">
        <v>11</v>
      </c>
      <c r="J166" s="15" t="s">
        <v>15</v>
      </c>
      <c r="K166" s="15" t="s">
        <v>16</v>
      </c>
      <c r="L166" s="15" t="s">
        <v>12</v>
      </c>
      <c r="M166" s="16" t="s">
        <v>17</v>
      </c>
      <c r="N166" s="16" t="s">
        <v>18</v>
      </c>
      <c r="O166" s="17" t="s">
        <v>13</v>
      </c>
    </row>
    <row r="167" spans="1:15" ht="13.15" x14ac:dyDescent="0.35">
      <c r="A167" s="6" t="s">
        <v>24</v>
      </c>
      <c r="B167" s="7" t="s">
        <v>25</v>
      </c>
      <c r="C167" s="8" t="s">
        <v>26</v>
      </c>
      <c r="D167" s="18" t="s">
        <v>27</v>
      </c>
      <c r="E167" s="18" t="s">
        <v>28</v>
      </c>
      <c r="F167" s="18" t="s">
        <v>29</v>
      </c>
      <c r="G167" s="18" t="s">
        <v>30</v>
      </c>
      <c r="H167" s="18" t="s">
        <v>31</v>
      </c>
      <c r="I167" s="18" t="s">
        <v>32</v>
      </c>
      <c r="J167" s="18" t="s">
        <v>33</v>
      </c>
      <c r="K167" s="18" t="s">
        <v>34</v>
      </c>
      <c r="L167" s="18" t="s">
        <v>35</v>
      </c>
      <c r="M167" s="18" t="s">
        <v>36</v>
      </c>
      <c r="N167" s="18" t="s">
        <v>37</v>
      </c>
      <c r="O167" s="19" t="s">
        <v>38</v>
      </c>
    </row>
    <row r="168" spans="1:15" ht="13.15" x14ac:dyDescent="0.4">
      <c r="A168" s="43"/>
      <c r="B168" s="25" t="s">
        <v>39</v>
      </c>
      <c r="C168" s="11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1"/>
    </row>
    <row r="169" spans="1:15" x14ac:dyDescent="0.35">
      <c r="A169" s="43" t="s">
        <v>69</v>
      </c>
      <c r="B169" s="9" t="s">
        <v>70</v>
      </c>
      <c r="C169" s="11" t="s">
        <v>59</v>
      </c>
      <c r="D169" s="20">
        <v>10.82</v>
      </c>
      <c r="E169" s="20">
        <v>15.36</v>
      </c>
      <c r="F169" s="20">
        <v>5.64</v>
      </c>
      <c r="G169" s="20">
        <v>204.54</v>
      </c>
      <c r="H169" s="20">
        <v>0.16500000000000001</v>
      </c>
      <c r="I169" s="20">
        <v>8.0250000000000004</v>
      </c>
      <c r="J169" s="20">
        <v>0.18</v>
      </c>
      <c r="K169" s="20">
        <v>0.42</v>
      </c>
      <c r="L169" s="20">
        <v>112.545</v>
      </c>
      <c r="M169" s="20">
        <v>150.57</v>
      </c>
      <c r="N169" s="20">
        <v>18.225000000000001</v>
      </c>
      <c r="O169" s="21">
        <v>1.77</v>
      </c>
    </row>
    <row r="170" spans="1:15" x14ac:dyDescent="0.35">
      <c r="A170" s="43" t="s">
        <v>43</v>
      </c>
      <c r="B170" s="9" t="s">
        <v>212</v>
      </c>
      <c r="C170" s="11">
        <v>60</v>
      </c>
      <c r="D170" s="20">
        <v>2.37</v>
      </c>
      <c r="E170" s="20">
        <v>0.3</v>
      </c>
      <c r="F170" s="20">
        <v>14.76</v>
      </c>
      <c r="G170" s="20">
        <v>70.5</v>
      </c>
      <c r="H170" s="20">
        <v>0.06</v>
      </c>
      <c r="I170" s="20">
        <v>0</v>
      </c>
      <c r="J170" s="20">
        <v>0</v>
      </c>
      <c r="K170" s="20">
        <v>0</v>
      </c>
      <c r="L170" s="20">
        <v>6.9</v>
      </c>
      <c r="M170" s="20">
        <v>0</v>
      </c>
      <c r="N170" s="20">
        <v>0</v>
      </c>
      <c r="O170" s="21">
        <v>0.56999999999999995</v>
      </c>
    </row>
    <row r="171" spans="1:15" x14ac:dyDescent="0.35">
      <c r="A171" s="43" t="s">
        <v>158</v>
      </c>
      <c r="B171" s="9" t="s">
        <v>159</v>
      </c>
      <c r="C171" s="11" t="s">
        <v>42</v>
      </c>
      <c r="D171" s="20">
        <v>0.1</v>
      </c>
      <c r="E171" s="20">
        <v>0</v>
      </c>
      <c r="F171" s="20">
        <v>15.2</v>
      </c>
      <c r="G171" s="20">
        <v>61</v>
      </c>
      <c r="H171" s="20">
        <v>0</v>
      </c>
      <c r="I171" s="20">
        <v>2.8</v>
      </c>
      <c r="J171" s="20">
        <v>0</v>
      </c>
      <c r="K171" s="20">
        <v>0</v>
      </c>
      <c r="L171" s="20">
        <v>14.2</v>
      </c>
      <c r="M171" s="20">
        <v>4</v>
      </c>
      <c r="N171" s="20">
        <v>2</v>
      </c>
      <c r="O171" s="21">
        <v>0.4</v>
      </c>
    </row>
    <row r="172" spans="1:15" ht="13.15" x14ac:dyDescent="0.4">
      <c r="A172" s="43"/>
      <c r="B172" s="25" t="s">
        <v>48</v>
      </c>
      <c r="C172" s="11"/>
      <c r="D172" s="35">
        <f>SUM(D169:D171)</f>
        <v>13.290000000000001</v>
      </c>
      <c r="E172" s="35">
        <f t="shared" ref="E172:O172" si="13">SUM(E169:E171)</f>
        <v>15.66</v>
      </c>
      <c r="F172" s="35">
        <f t="shared" si="13"/>
        <v>35.599999999999994</v>
      </c>
      <c r="G172" s="35">
        <f t="shared" si="13"/>
        <v>336.03999999999996</v>
      </c>
      <c r="H172" s="35">
        <f t="shared" si="13"/>
        <v>0.22500000000000001</v>
      </c>
      <c r="I172" s="35">
        <f t="shared" si="13"/>
        <v>10.824999999999999</v>
      </c>
      <c r="J172" s="35">
        <f t="shared" si="13"/>
        <v>0.18</v>
      </c>
      <c r="K172" s="35">
        <f t="shared" si="13"/>
        <v>0.42</v>
      </c>
      <c r="L172" s="35">
        <f t="shared" si="13"/>
        <v>133.64500000000001</v>
      </c>
      <c r="M172" s="35">
        <f t="shared" si="13"/>
        <v>154.57</v>
      </c>
      <c r="N172" s="35">
        <f t="shared" si="13"/>
        <v>20.225000000000001</v>
      </c>
      <c r="O172" s="35">
        <f t="shared" si="13"/>
        <v>2.7399999999999998</v>
      </c>
    </row>
    <row r="173" spans="1:15" x14ac:dyDescent="0.35">
      <c r="A173" s="43" t="s">
        <v>49</v>
      </c>
      <c r="B173" s="9" t="s">
        <v>50</v>
      </c>
      <c r="C173" s="11" t="s">
        <v>51</v>
      </c>
      <c r="D173" s="20">
        <v>1.1399999999999999</v>
      </c>
      <c r="E173" s="20">
        <v>5.34</v>
      </c>
      <c r="F173" s="20">
        <v>4.62</v>
      </c>
      <c r="G173" s="20">
        <v>71.400000000000006</v>
      </c>
      <c r="H173" s="20">
        <v>1.2E-2</v>
      </c>
      <c r="I173" s="20">
        <v>4.2</v>
      </c>
      <c r="J173" s="20">
        <v>0</v>
      </c>
      <c r="K173" s="20">
        <v>1.86</v>
      </c>
      <c r="L173" s="20">
        <v>24.6</v>
      </c>
      <c r="M173" s="20">
        <v>22.2</v>
      </c>
      <c r="N173" s="20">
        <v>9</v>
      </c>
      <c r="O173" s="21">
        <v>0.42</v>
      </c>
    </row>
    <row r="174" spans="1:15" ht="25.5" x14ac:dyDescent="0.35">
      <c r="A174" s="43" t="s">
        <v>160</v>
      </c>
      <c r="B174" s="9" t="s">
        <v>161</v>
      </c>
      <c r="C174" s="11" t="s">
        <v>42</v>
      </c>
      <c r="D174" s="20">
        <v>1.54</v>
      </c>
      <c r="E174" s="20">
        <v>4.9400000000000004</v>
      </c>
      <c r="F174" s="20">
        <v>9.82</v>
      </c>
      <c r="G174" s="20">
        <v>90.08</v>
      </c>
      <c r="H174" s="20">
        <v>0.04</v>
      </c>
      <c r="I174" s="20">
        <v>14.94</v>
      </c>
      <c r="J174" s="20">
        <v>0</v>
      </c>
      <c r="K174" s="20">
        <v>0.08</v>
      </c>
      <c r="L174" s="20">
        <v>47.96</v>
      </c>
      <c r="M174" s="20">
        <v>32.64</v>
      </c>
      <c r="N174" s="20">
        <v>17.600000000000001</v>
      </c>
      <c r="O174" s="21">
        <v>0.84</v>
      </c>
    </row>
    <row r="175" spans="1:15" x14ac:dyDescent="0.35">
      <c r="A175" s="43" t="s">
        <v>75</v>
      </c>
      <c r="B175" s="9" t="s">
        <v>76</v>
      </c>
      <c r="C175" s="11" t="s">
        <v>56</v>
      </c>
      <c r="D175" s="20">
        <v>6.38</v>
      </c>
      <c r="E175" s="20">
        <v>10.63</v>
      </c>
      <c r="F175" s="20">
        <v>1.6</v>
      </c>
      <c r="G175" s="20">
        <v>132.05000000000001</v>
      </c>
      <c r="H175" s="20">
        <v>8.0000000000000002E-3</v>
      </c>
      <c r="I175" s="20">
        <v>8.0000000000000002E-3</v>
      </c>
      <c r="J175" s="20">
        <v>0</v>
      </c>
      <c r="K175" s="20">
        <v>0</v>
      </c>
      <c r="L175" s="20">
        <v>1.1279999999999999</v>
      </c>
      <c r="M175" s="20">
        <v>0</v>
      </c>
      <c r="N175" s="20">
        <v>0.152</v>
      </c>
      <c r="O175" s="21">
        <v>2.4E-2</v>
      </c>
    </row>
    <row r="176" spans="1:15" x14ac:dyDescent="0.35">
      <c r="A176" s="43" t="s">
        <v>94</v>
      </c>
      <c r="B176" s="9" t="s">
        <v>95</v>
      </c>
      <c r="C176" s="11" t="s">
        <v>59</v>
      </c>
      <c r="D176" s="20">
        <v>5.8</v>
      </c>
      <c r="E176" s="20">
        <v>2.91</v>
      </c>
      <c r="F176" s="20">
        <v>35.549999999999997</v>
      </c>
      <c r="G176" s="20">
        <v>191.4</v>
      </c>
      <c r="H176" s="20">
        <v>0.09</v>
      </c>
      <c r="I176" s="20">
        <v>0</v>
      </c>
      <c r="J176" s="20">
        <v>0</v>
      </c>
      <c r="K176" s="20">
        <v>0</v>
      </c>
      <c r="L176" s="20">
        <v>36.270000000000003</v>
      </c>
      <c r="M176" s="20">
        <v>1.92</v>
      </c>
      <c r="N176" s="20">
        <v>3.6150000000000002</v>
      </c>
      <c r="O176" s="21">
        <v>1.155</v>
      </c>
    </row>
    <row r="177" spans="1:15" x14ac:dyDescent="0.35">
      <c r="A177" s="43" t="s">
        <v>96</v>
      </c>
      <c r="B177" s="9" t="s">
        <v>97</v>
      </c>
      <c r="C177" s="11" t="s">
        <v>42</v>
      </c>
      <c r="D177" s="20">
        <v>0.7</v>
      </c>
      <c r="E177" s="20">
        <v>0.3</v>
      </c>
      <c r="F177" s="20">
        <v>22.8</v>
      </c>
      <c r="G177" s="20">
        <v>97</v>
      </c>
      <c r="H177" s="20">
        <v>0</v>
      </c>
      <c r="I177" s="20">
        <v>70</v>
      </c>
      <c r="J177" s="20">
        <v>0</v>
      </c>
      <c r="K177" s="20">
        <v>0</v>
      </c>
      <c r="L177" s="20">
        <v>12</v>
      </c>
      <c r="M177" s="20">
        <v>3</v>
      </c>
      <c r="N177" s="20">
        <v>3</v>
      </c>
      <c r="O177" s="21">
        <v>1.5</v>
      </c>
    </row>
    <row r="178" spans="1:15" x14ac:dyDescent="0.35">
      <c r="A178" s="43" t="s">
        <v>43</v>
      </c>
      <c r="B178" s="9" t="s">
        <v>212</v>
      </c>
      <c r="C178" s="11">
        <v>60</v>
      </c>
      <c r="D178" s="20">
        <v>2.37</v>
      </c>
      <c r="E178" s="20">
        <v>0.3</v>
      </c>
      <c r="F178" s="20">
        <v>14.76</v>
      </c>
      <c r="G178" s="20">
        <v>70.5</v>
      </c>
      <c r="H178" s="20">
        <v>0.06</v>
      </c>
      <c r="I178" s="20">
        <v>0</v>
      </c>
      <c r="J178" s="20">
        <v>0</v>
      </c>
      <c r="K178" s="20">
        <v>0</v>
      </c>
      <c r="L178" s="20">
        <v>6.9</v>
      </c>
      <c r="M178" s="20">
        <v>0</v>
      </c>
      <c r="N178" s="20">
        <v>0</v>
      </c>
      <c r="O178" s="21">
        <v>0.56999999999999995</v>
      </c>
    </row>
    <row r="179" spans="1:15" ht="13.15" x14ac:dyDescent="0.4">
      <c r="A179" s="43"/>
      <c r="B179" s="25" t="s">
        <v>62</v>
      </c>
      <c r="C179" s="11"/>
      <c r="D179" s="35">
        <f t="shared" ref="D179:O179" si="14">SUM(D173:D178)</f>
        <v>17.93</v>
      </c>
      <c r="E179" s="35">
        <f t="shared" si="14"/>
        <v>24.420000000000005</v>
      </c>
      <c r="F179" s="35">
        <f t="shared" si="14"/>
        <v>89.15</v>
      </c>
      <c r="G179" s="35">
        <f t="shared" si="14"/>
        <v>652.43000000000006</v>
      </c>
      <c r="H179" s="35">
        <f t="shared" si="14"/>
        <v>0.21</v>
      </c>
      <c r="I179" s="35">
        <f t="shared" si="14"/>
        <v>89.147999999999996</v>
      </c>
      <c r="J179" s="35">
        <f t="shared" si="14"/>
        <v>0</v>
      </c>
      <c r="K179" s="35">
        <f t="shared" si="14"/>
        <v>1.9400000000000002</v>
      </c>
      <c r="L179" s="35">
        <f t="shared" si="14"/>
        <v>128.858</v>
      </c>
      <c r="M179" s="35">
        <f t="shared" si="14"/>
        <v>59.760000000000005</v>
      </c>
      <c r="N179" s="35">
        <f t="shared" si="14"/>
        <v>33.367000000000004</v>
      </c>
      <c r="O179" s="35">
        <f t="shared" si="14"/>
        <v>4.5090000000000003</v>
      </c>
    </row>
    <row r="180" spans="1:15" x14ac:dyDescent="0.35">
      <c r="A180" s="43" t="s">
        <v>98</v>
      </c>
      <c r="B180" s="9" t="s">
        <v>99</v>
      </c>
      <c r="C180" s="11" t="s">
        <v>42</v>
      </c>
      <c r="D180" s="20">
        <v>0.3</v>
      </c>
      <c r="E180" s="20">
        <v>0.12</v>
      </c>
      <c r="F180" s="20">
        <v>17.16</v>
      </c>
      <c r="G180" s="20">
        <v>70.040000000000006</v>
      </c>
      <c r="H180" s="20">
        <v>0</v>
      </c>
      <c r="I180" s="20">
        <v>60</v>
      </c>
      <c r="J180" s="20">
        <v>0</v>
      </c>
      <c r="K180" s="20">
        <v>0.2</v>
      </c>
      <c r="L180" s="20">
        <v>18.46</v>
      </c>
      <c r="M180" s="20">
        <v>9.9</v>
      </c>
      <c r="N180" s="20">
        <v>10.9</v>
      </c>
      <c r="O180" s="21">
        <v>0.44</v>
      </c>
    </row>
    <row r="181" spans="1:15" ht="25.5" x14ac:dyDescent="0.35">
      <c r="A181" s="43" t="s">
        <v>162</v>
      </c>
      <c r="B181" s="9" t="s">
        <v>163</v>
      </c>
      <c r="C181" s="11" t="s">
        <v>51</v>
      </c>
      <c r="D181" s="20">
        <v>3.92</v>
      </c>
      <c r="E181" s="20">
        <v>3.52</v>
      </c>
      <c r="F181" s="20">
        <v>23.5</v>
      </c>
      <c r="G181" s="20">
        <v>141.24</v>
      </c>
      <c r="H181" s="20">
        <v>6.6000000000000003E-2</v>
      </c>
      <c r="I181" s="20">
        <v>14.49</v>
      </c>
      <c r="J181" s="20">
        <v>6.0000000000000001E-3</v>
      </c>
      <c r="K181" s="20">
        <v>0.48</v>
      </c>
      <c r="L181" s="20">
        <v>24.192</v>
      </c>
      <c r="M181" s="20">
        <v>40.944000000000003</v>
      </c>
      <c r="N181" s="20">
        <v>10.763999999999999</v>
      </c>
      <c r="O181" s="21">
        <v>0.624</v>
      </c>
    </row>
    <row r="182" spans="1:15" ht="13.5" thickBot="1" x14ac:dyDescent="0.45">
      <c r="A182" s="44"/>
      <c r="B182" s="10" t="s">
        <v>67</v>
      </c>
      <c r="C182" s="12"/>
      <c r="D182" s="22">
        <v>37.299999999999997</v>
      </c>
      <c r="E182" s="22">
        <v>44.649999999999991</v>
      </c>
      <c r="F182" s="22">
        <v>176.09</v>
      </c>
      <c r="G182" s="22">
        <v>1260.05</v>
      </c>
      <c r="H182" s="22">
        <v>0.52800000000000002</v>
      </c>
      <c r="I182" s="22">
        <v>174.46300000000002</v>
      </c>
      <c r="J182" s="22">
        <v>0.186</v>
      </c>
      <c r="K182" s="22">
        <v>3.97</v>
      </c>
      <c r="L182" s="22">
        <v>314.45499999999998</v>
      </c>
      <c r="M182" s="22">
        <v>332.07399999999996</v>
      </c>
      <c r="N182" s="22">
        <v>93.256</v>
      </c>
      <c r="O182" s="23">
        <v>9.2729999999999997</v>
      </c>
    </row>
    <row r="183" spans="1:15" x14ac:dyDescent="0.35">
      <c r="A183" s="2"/>
      <c r="B183" s="1"/>
      <c r="C183" s="2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ht="13.15" x14ac:dyDescent="0.35">
      <c r="A184" s="42" t="s">
        <v>0</v>
      </c>
      <c r="B184" s="1" t="s">
        <v>164</v>
      </c>
      <c r="C184" s="2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ht="13.15" x14ac:dyDescent="0.35">
      <c r="A185" s="42" t="s">
        <v>22</v>
      </c>
      <c r="B185" s="4" t="s">
        <v>23</v>
      </c>
      <c r="C185" s="2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x14ac:dyDescent="0.35">
      <c r="A186" s="53" t="s">
        <v>19</v>
      </c>
      <c r="B186" s="55" t="s">
        <v>21</v>
      </c>
      <c r="C186" s="2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ht="13.15" thickBot="1" x14ac:dyDescent="0.4">
      <c r="A187" s="54"/>
      <c r="B187" s="56"/>
      <c r="C187" s="2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5" ht="13.15" x14ac:dyDescent="0.35">
      <c r="A188" s="57" t="s">
        <v>1</v>
      </c>
      <c r="B188" s="59" t="s">
        <v>2</v>
      </c>
      <c r="C188" s="61" t="s">
        <v>14</v>
      </c>
      <c r="D188" s="63" t="s">
        <v>7</v>
      </c>
      <c r="E188" s="63"/>
      <c r="F188" s="63"/>
      <c r="G188" s="63" t="s">
        <v>3</v>
      </c>
      <c r="H188" s="63" t="s">
        <v>4</v>
      </c>
      <c r="I188" s="63"/>
      <c r="J188" s="63"/>
      <c r="K188" s="63"/>
      <c r="L188" s="50" t="s">
        <v>5</v>
      </c>
      <c r="M188" s="51"/>
      <c r="N188" s="51"/>
      <c r="O188" s="52"/>
    </row>
    <row r="189" spans="1:15" ht="26.65" thickBot="1" x14ac:dyDescent="0.4">
      <c r="A189" s="58"/>
      <c r="B189" s="60"/>
      <c r="C189" s="62"/>
      <c r="D189" s="15" t="s">
        <v>8</v>
      </c>
      <c r="E189" s="15" t="s">
        <v>6</v>
      </c>
      <c r="F189" s="15" t="s">
        <v>9</v>
      </c>
      <c r="G189" s="64"/>
      <c r="H189" s="15" t="s">
        <v>10</v>
      </c>
      <c r="I189" s="15" t="s">
        <v>11</v>
      </c>
      <c r="J189" s="15" t="s">
        <v>15</v>
      </c>
      <c r="K189" s="15" t="s">
        <v>16</v>
      </c>
      <c r="L189" s="15" t="s">
        <v>12</v>
      </c>
      <c r="M189" s="16" t="s">
        <v>17</v>
      </c>
      <c r="N189" s="16" t="s">
        <v>18</v>
      </c>
      <c r="O189" s="17" t="s">
        <v>13</v>
      </c>
    </row>
    <row r="190" spans="1:15" ht="13.15" x14ac:dyDescent="0.35">
      <c r="A190" s="6" t="s">
        <v>24</v>
      </c>
      <c r="B190" s="7" t="s">
        <v>25</v>
      </c>
      <c r="C190" s="8" t="s">
        <v>26</v>
      </c>
      <c r="D190" s="18" t="s">
        <v>27</v>
      </c>
      <c r="E190" s="18" t="s">
        <v>28</v>
      </c>
      <c r="F190" s="18" t="s">
        <v>29</v>
      </c>
      <c r="G190" s="18" t="s">
        <v>30</v>
      </c>
      <c r="H190" s="18" t="s">
        <v>31</v>
      </c>
      <c r="I190" s="18" t="s">
        <v>32</v>
      </c>
      <c r="J190" s="18" t="s">
        <v>33</v>
      </c>
      <c r="K190" s="18" t="s">
        <v>34</v>
      </c>
      <c r="L190" s="18" t="s">
        <v>35</v>
      </c>
      <c r="M190" s="18" t="s">
        <v>36</v>
      </c>
      <c r="N190" s="18" t="s">
        <v>37</v>
      </c>
      <c r="O190" s="19" t="s">
        <v>38</v>
      </c>
    </row>
    <row r="191" spans="1:15" ht="13.15" x14ac:dyDescent="0.4">
      <c r="A191" s="43"/>
      <c r="B191" s="25" t="s">
        <v>39</v>
      </c>
      <c r="C191" s="11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1"/>
    </row>
    <row r="192" spans="1:15" x14ac:dyDescent="0.35">
      <c r="A192" s="43" t="s">
        <v>165</v>
      </c>
      <c r="B192" s="9" t="s">
        <v>166</v>
      </c>
      <c r="C192" s="11" t="s">
        <v>42</v>
      </c>
      <c r="D192" s="20">
        <v>12.26</v>
      </c>
      <c r="E192" s="20">
        <v>11.66</v>
      </c>
      <c r="F192" s="20">
        <v>55.06</v>
      </c>
      <c r="G192" s="20">
        <v>226.2</v>
      </c>
      <c r="H192" s="20">
        <v>0.08</v>
      </c>
      <c r="I192" s="20">
        <v>1.32</v>
      </c>
      <c r="J192" s="20">
        <v>0.08</v>
      </c>
      <c r="K192" s="20">
        <v>0.2</v>
      </c>
      <c r="L192" s="20">
        <v>126.6</v>
      </c>
      <c r="M192" s="20">
        <v>140.4</v>
      </c>
      <c r="N192" s="20">
        <v>30.6</v>
      </c>
      <c r="O192" s="21">
        <v>0.56000000000000005</v>
      </c>
    </row>
    <row r="193" spans="1:15" x14ac:dyDescent="0.35">
      <c r="A193" s="43" t="s">
        <v>43</v>
      </c>
      <c r="B193" s="9" t="s">
        <v>212</v>
      </c>
      <c r="C193" s="11">
        <v>60</v>
      </c>
      <c r="D193" s="20">
        <v>2.37</v>
      </c>
      <c r="E193" s="20">
        <v>0.3</v>
      </c>
      <c r="F193" s="20">
        <v>14.76</v>
      </c>
      <c r="G193" s="20">
        <v>70.5</v>
      </c>
      <c r="H193" s="20">
        <v>0.06</v>
      </c>
      <c r="I193" s="20">
        <v>0</v>
      </c>
      <c r="J193" s="20">
        <v>0</v>
      </c>
      <c r="K193" s="20">
        <v>0</v>
      </c>
      <c r="L193" s="20">
        <v>6.9</v>
      </c>
      <c r="M193" s="20">
        <v>0</v>
      </c>
      <c r="N193" s="20">
        <v>0</v>
      </c>
      <c r="O193" s="21">
        <v>0.56999999999999995</v>
      </c>
    </row>
    <row r="194" spans="1:15" x14ac:dyDescent="0.35">
      <c r="A194" s="43" t="s">
        <v>46</v>
      </c>
      <c r="B194" s="9" t="s">
        <v>47</v>
      </c>
      <c r="C194" s="11" t="s">
        <v>42</v>
      </c>
      <c r="D194" s="20">
        <v>0.1</v>
      </c>
      <c r="E194" s="20">
        <v>0</v>
      </c>
      <c r="F194" s="20">
        <v>15</v>
      </c>
      <c r="G194" s="20">
        <v>60</v>
      </c>
      <c r="H194" s="20">
        <v>0</v>
      </c>
      <c r="I194" s="20">
        <v>0</v>
      </c>
      <c r="J194" s="20">
        <v>0</v>
      </c>
      <c r="K194" s="20">
        <v>0</v>
      </c>
      <c r="L194" s="20">
        <v>11</v>
      </c>
      <c r="M194" s="20">
        <v>3</v>
      </c>
      <c r="N194" s="20">
        <v>1</v>
      </c>
      <c r="O194" s="21">
        <v>0.3</v>
      </c>
    </row>
    <row r="195" spans="1:15" ht="13.15" x14ac:dyDescent="0.4">
      <c r="A195" s="43"/>
      <c r="B195" s="25" t="s">
        <v>48</v>
      </c>
      <c r="C195" s="11"/>
      <c r="D195" s="35">
        <f>SUM(D192:D194)</f>
        <v>14.729999999999999</v>
      </c>
      <c r="E195" s="35">
        <f t="shared" ref="E195:O195" si="15">SUM(E192:E194)</f>
        <v>11.96</v>
      </c>
      <c r="F195" s="35">
        <f t="shared" si="15"/>
        <v>84.820000000000007</v>
      </c>
      <c r="G195" s="35">
        <f t="shared" si="15"/>
        <v>356.7</v>
      </c>
      <c r="H195" s="35">
        <f t="shared" si="15"/>
        <v>0.14000000000000001</v>
      </c>
      <c r="I195" s="35">
        <f t="shared" si="15"/>
        <v>1.32</v>
      </c>
      <c r="J195" s="35">
        <f t="shared" si="15"/>
        <v>0.08</v>
      </c>
      <c r="K195" s="35">
        <f t="shared" si="15"/>
        <v>0.2</v>
      </c>
      <c r="L195" s="35">
        <f t="shared" si="15"/>
        <v>144.5</v>
      </c>
      <c r="M195" s="35">
        <f t="shared" si="15"/>
        <v>143.4</v>
      </c>
      <c r="N195" s="35">
        <f t="shared" si="15"/>
        <v>31.6</v>
      </c>
      <c r="O195" s="35">
        <f t="shared" si="15"/>
        <v>1.43</v>
      </c>
    </row>
    <row r="196" spans="1:15" x14ac:dyDescent="0.35">
      <c r="A196" s="43" t="s">
        <v>107</v>
      </c>
      <c r="B196" s="9" t="s">
        <v>108</v>
      </c>
      <c r="C196" s="11" t="s">
        <v>51</v>
      </c>
      <c r="D196" s="20">
        <v>0.8</v>
      </c>
      <c r="E196" s="20">
        <v>0.1</v>
      </c>
      <c r="F196" s="20">
        <v>4.3</v>
      </c>
      <c r="G196" s="20">
        <v>21</v>
      </c>
      <c r="H196" s="20">
        <v>1.2E-2</v>
      </c>
      <c r="I196" s="20">
        <v>1.218</v>
      </c>
      <c r="J196" s="20">
        <v>0</v>
      </c>
      <c r="K196" s="20">
        <v>0</v>
      </c>
      <c r="L196" s="20">
        <v>20.309999999999999</v>
      </c>
      <c r="M196" s="20">
        <v>0</v>
      </c>
      <c r="N196" s="20">
        <v>12.077999999999999</v>
      </c>
      <c r="O196" s="21">
        <v>0.76800000000000002</v>
      </c>
    </row>
    <row r="197" spans="1:15" ht="25.5" x14ac:dyDescent="0.35">
      <c r="A197" s="43" t="s">
        <v>90</v>
      </c>
      <c r="B197" s="9" t="s">
        <v>91</v>
      </c>
      <c r="C197" s="11" t="s">
        <v>42</v>
      </c>
      <c r="D197" s="20">
        <v>1.84</v>
      </c>
      <c r="E197" s="20">
        <v>3.4</v>
      </c>
      <c r="F197" s="20">
        <v>12.1</v>
      </c>
      <c r="G197" s="20">
        <v>86.4</v>
      </c>
      <c r="H197" s="20">
        <v>0.2</v>
      </c>
      <c r="I197" s="20">
        <v>14.44</v>
      </c>
      <c r="J197" s="20">
        <v>0.02</v>
      </c>
      <c r="K197" s="20">
        <v>0.1</v>
      </c>
      <c r="L197" s="20">
        <v>41.22</v>
      </c>
      <c r="M197" s="20">
        <v>40.74</v>
      </c>
      <c r="N197" s="20">
        <v>18.36</v>
      </c>
      <c r="O197" s="21">
        <v>1.76</v>
      </c>
    </row>
    <row r="198" spans="1:15" x14ac:dyDescent="0.35">
      <c r="A198" s="43" t="s">
        <v>167</v>
      </c>
      <c r="B198" s="9" t="s">
        <v>168</v>
      </c>
      <c r="C198" s="11" t="s">
        <v>56</v>
      </c>
      <c r="D198" s="20">
        <v>13.46</v>
      </c>
      <c r="E198" s="20">
        <v>6.22</v>
      </c>
      <c r="F198" s="20">
        <v>2.99</v>
      </c>
      <c r="G198" s="20">
        <v>121.98</v>
      </c>
      <c r="H198" s="20">
        <v>5.6000000000000001E-2</v>
      </c>
      <c r="I198" s="20">
        <v>1.08</v>
      </c>
      <c r="J198" s="20">
        <v>5.6000000000000001E-2</v>
      </c>
      <c r="K198" s="20">
        <v>0.152</v>
      </c>
      <c r="L198" s="20">
        <v>25.968</v>
      </c>
      <c r="M198" s="20">
        <v>101.4</v>
      </c>
      <c r="N198" s="20">
        <v>43.792000000000002</v>
      </c>
      <c r="O198" s="21">
        <v>0.96</v>
      </c>
    </row>
    <row r="199" spans="1:15" x14ac:dyDescent="0.35">
      <c r="A199" s="43" t="s">
        <v>77</v>
      </c>
      <c r="B199" s="9" t="s">
        <v>78</v>
      </c>
      <c r="C199" s="11" t="s">
        <v>59</v>
      </c>
      <c r="D199" s="20">
        <v>8.61</v>
      </c>
      <c r="E199" s="20">
        <v>9</v>
      </c>
      <c r="F199" s="20">
        <v>38.81</v>
      </c>
      <c r="G199" s="20">
        <v>271.08</v>
      </c>
      <c r="H199" s="20">
        <v>0.3</v>
      </c>
      <c r="I199" s="20">
        <v>0</v>
      </c>
      <c r="J199" s="20">
        <v>0</v>
      </c>
      <c r="K199" s="20">
        <v>0</v>
      </c>
      <c r="L199" s="20">
        <v>18.254999999999999</v>
      </c>
      <c r="M199" s="20">
        <v>0</v>
      </c>
      <c r="N199" s="20">
        <v>1.02</v>
      </c>
      <c r="O199" s="21">
        <v>4.5750000000000002</v>
      </c>
    </row>
    <row r="200" spans="1:15" x14ac:dyDescent="0.35">
      <c r="A200" s="43" t="s">
        <v>79</v>
      </c>
      <c r="B200" s="9" t="s">
        <v>80</v>
      </c>
      <c r="C200" s="11" t="s">
        <v>42</v>
      </c>
      <c r="D200" s="20">
        <v>0.3</v>
      </c>
      <c r="E200" s="20">
        <v>0.2</v>
      </c>
      <c r="F200" s="20">
        <v>20.2</v>
      </c>
      <c r="G200" s="20">
        <v>81</v>
      </c>
      <c r="H200" s="20">
        <v>0.04</v>
      </c>
      <c r="I200" s="20">
        <v>1.48</v>
      </c>
      <c r="J200" s="20">
        <v>0.22</v>
      </c>
      <c r="K200" s="20">
        <v>2.04</v>
      </c>
      <c r="L200" s="20">
        <v>68.739999999999995</v>
      </c>
      <c r="M200" s="20">
        <v>54.02</v>
      </c>
      <c r="N200" s="20">
        <v>40.86</v>
      </c>
      <c r="O200" s="21">
        <v>1.24</v>
      </c>
    </row>
    <row r="201" spans="1:15" x14ac:dyDescent="0.35">
      <c r="A201" s="43" t="s">
        <v>43</v>
      </c>
      <c r="B201" s="9" t="s">
        <v>212</v>
      </c>
      <c r="C201" s="11">
        <v>60</v>
      </c>
      <c r="D201" s="20">
        <v>2.37</v>
      </c>
      <c r="E201" s="20">
        <v>0.3</v>
      </c>
      <c r="F201" s="20">
        <v>14.76</v>
      </c>
      <c r="G201" s="20">
        <v>70.5</v>
      </c>
      <c r="H201" s="20">
        <v>0.06</v>
      </c>
      <c r="I201" s="20">
        <v>0</v>
      </c>
      <c r="J201" s="20">
        <v>0</v>
      </c>
      <c r="K201" s="20">
        <v>0</v>
      </c>
      <c r="L201" s="20">
        <v>6.9</v>
      </c>
      <c r="M201" s="20">
        <v>0</v>
      </c>
      <c r="N201" s="20">
        <v>0</v>
      </c>
      <c r="O201" s="21">
        <v>0.56999999999999995</v>
      </c>
    </row>
    <row r="202" spans="1:15" ht="13.15" x14ac:dyDescent="0.4">
      <c r="A202" s="43"/>
      <c r="B202" s="25" t="s">
        <v>62</v>
      </c>
      <c r="C202" s="11"/>
      <c r="D202" s="35">
        <f t="shared" ref="D202:O202" si="16">SUM(D196:D201)</f>
        <v>27.380000000000003</v>
      </c>
      <c r="E202" s="35">
        <f t="shared" si="16"/>
        <v>19.22</v>
      </c>
      <c r="F202" s="35">
        <f t="shared" si="16"/>
        <v>93.160000000000011</v>
      </c>
      <c r="G202" s="35">
        <f t="shared" si="16"/>
        <v>651.96</v>
      </c>
      <c r="H202" s="35">
        <f t="shared" si="16"/>
        <v>0.66800000000000015</v>
      </c>
      <c r="I202" s="35">
        <f t="shared" si="16"/>
        <v>18.218</v>
      </c>
      <c r="J202" s="35">
        <f t="shared" si="16"/>
        <v>0.29599999999999999</v>
      </c>
      <c r="K202" s="35">
        <f t="shared" si="16"/>
        <v>2.2919999999999998</v>
      </c>
      <c r="L202" s="35">
        <f t="shared" si="16"/>
        <v>181.393</v>
      </c>
      <c r="M202" s="35">
        <f t="shared" si="16"/>
        <v>196.16000000000003</v>
      </c>
      <c r="N202" s="35">
        <f t="shared" si="16"/>
        <v>116.11</v>
      </c>
      <c r="O202" s="35">
        <f t="shared" si="16"/>
        <v>9.8730000000000011</v>
      </c>
    </row>
    <row r="203" spans="1:15" x14ac:dyDescent="0.35">
      <c r="A203" s="43" t="s">
        <v>81</v>
      </c>
      <c r="B203" s="9" t="s">
        <v>82</v>
      </c>
      <c r="C203" s="11" t="s">
        <v>42</v>
      </c>
      <c r="D203" s="20">
        <v>5.4</v>
      </c>
      <c r="E203" s="20">
        <v>5</v>
      </c>
      <c r="F203" s="20">
        <v>21.6</v>
      </c>
      <c r="G203" s="20">
        <v>158</v>
      </c>
      <c r="H203" s="20">
        <v>0.06</v>
      </c>
      <c r="I203" s="20">
        <v>1.8</v>
      </c>
      <c r="J203" s="20">
        <v>0.04</v>
      </c>
      <c r="K203" s="20">
        <v>0</v>
      </c>
      <c r="L203" s="20">
        <v>242</v>
      </c>
      <c r="M203" s="20">
        <v>0</v>
      </c>
      <c r="N203" s="20">
        <v>30</v>
      </c>
      <c r="O203" s="21">
        <v>0.2</v>
      </c>
    </row>
    <row r="204" spans="1:15" x14ac:dyDescent="0.35">
      <c r="A204" s="43" t="s">
        <v>169</v>
      </c>
      <c r="B204" s="9" t="s">
        <v>170</v>
      </c>
      <c r="C204" s="11" t="s">
        <v>171</v>
      </c>
      <c r="D204" s="20">
        <v>7.24</v>
      </c>
      <c r="E204" s="20">
        <v>3.65</v>
      </c>
      <c r="F204" s="20">
        <v>22</v>
      </c>
      <c r="G204" s="20">
        <v>149.16</v>
      </c>
      <c r="H204" s="20">
        <v>6.5000000000000002E-2</v>
      </c>
      <c r="I204" s="20">
        <v>0.12</v>
      </c>
      <c r="J204" s="20">
        <v>2.5000000000000001E-2</v>
      </c>
      <c r="K204" s="20">
        <v>0.41499999999999998</v>
      </c>
      <c r="L204" s="20">
        <v>44.75</v>
      </c>
      <c r="M204" s="20">
        <v>81.685000000000002</v>
      </c>
      <c r="N204" s="20">
        <v>10.255000000000001</v>
      </c>
      <c r="O204" s="21">
        <v>0.53500000000000003</v>
      </c>
    </row>
    <row r="205" spans="1:15" ht="13.5" thickBot="1" x14ac:dyDescent="0.45">
      <c r="A205" s="44"/>
      <c r="B205" s="10" t="s">
        <v>67</v>
      </c>
      <c r="C205" s="12"/>
      <c r="D205" s="22">
        <v>49.609999999999992</v>
      </c>
      <c r="E205" s="22">
        <v>40.76</v>
      </c>
      <c r="F205" s="22">
        <v>202.26</v>
      </c>
      <c r="G205" s="22">
        <v>1376.1200000000001</v>
      </c>
      <c r="H205" s="22">
        <v>0.96000000000000019</v>
      </c>
      <c r="I205" s="22">
        <v>21.458000000000002</v>
      </c>
      <c r="J205" s="22">
        <v>0.441</v>
      </c>
      <c r="K205" s="22">
        <v>3.8369999999999997</v>
      </c>
      <c r="L205" s="22">
        <v>621.94299999999998</v>
      </c>
      <c r="M205" s="22">
        <v>488.14499999999998</v>
      </c>
      <c r="N205" s="22">
        <v>205.965</v>
      </c>
      <c r="O205" s="23">
        <v>12.998000000000001</v>
      </c>
    </row>
    <row r="206" spans="1:15" x14ac:dyDescent="0.35">
      <c r="A206" s="2"/>
      <c r="B206" s="1"/>
      <c r="C206" s="2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ht="13.15" x14ac:dyDescent="0.35">
      <c r="A207" s="42" t="s">
        <v>0</v>
      </c>
      <c r="B207" s="1" t="s">
        <v>172</v>
      </c>
      <c r="C207" s="2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ht="13.15" x14ac:dyDescent="0.35">
      <c r="A208" s="42" t="s">
        <v>22</v>
      </c>
      <c r="B208" s="4" t="s">
        <v>23</v>
      </c>
      <c r="C208" s="2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x14ac:dyDescent="0.35">
      <c r="A209" s="53" t="s">
        <v>19</v>
      </c>
      <c r="B209" s="55" t="s">
        <v>21</v>
      </c>
      <c r="C209" s="2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ht="13.15" thickBot="1" x14ac:dyDescent="0.4">
      <c r="A210" s="54"/>
      <c r="B210" s="56"/>
      <c r="C210" s="2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ht="13.15" x14ac:dyDescent="0.35">
      <c r="A211" s="57" t="s">
        <v>1</v>
      </c>
      <c r="B211" s="59" t="s">
        <v>2</v>
      </c>
      <c r="C211" s="61" t="s">
        <v>14</v>
      </c>
      <c r="D211" s="63" t="s">
        <v>7</v>
      </c>
      <c r="E211" s="63"/>
      <c r="F211" s="63"/>
      <c r="G211" s="63" t="s">
        <v>3</v>
      </c>
      <c r="H211" s="63" t="s">
        <v>4</v>
      </c>
      <c r="I211" s="63"/>
      <c r="J211" s="63"/>
      <c r="K211" s="63"/>
      <c r="L211" s="50" t="s">
        <v>5</v>
      </c>
      <c r="M211" s="51"/>
      <c r="N211" s="51"/>
      <c r="O211" s="52"/>
    </row>
    <row r="212" spans="1:15" ht="26.65" thickBot="1" x14ac:dyDescent="0.4">
      <c r="A212" s="58"/>
      <c r="B212" s="60"/>
      <c r="C212" s="62"/>
      <c r="D212" s="15" t="s">
        <v>8</v>
      </c>
      <c r="E212" s="15" t="s">
        <v>6</v>
      </c>
      <c r="F212" s="15" t="s">
        <v>9</v>
      </c>
      <c r="G212" s="64"/>
      <c r="H212" s="15" t="s">
        <v>10</v>
      </c>
      <c r="I212" s="15" t="s">
        <v>11</v>
      </c>
      <c r="J212" s="15" t="s">
        <v>15</v>
      </c>
      <c r="K212" s="15" t="s">
        <v>16</v>
      </c>
      <c r="L212" s="15" t="s">
        <v>12</v>
      </c>
      <c r="M212" s="16" t="s">
        <v>17</v>
      </c>
      <c r="N212" s="16" t="s">
        <v>18</v>
      </c>
      <c r="O212" s="17" t="s">
        <v>13</v>
      </c>
    </row>
    <row r="213" spans="1:15" ht="13.15" x14ac:dyDescent="0.35">
      <c r="A213" s="6" t="s">
        <v>24</v>
      </c>
      <c r="B213" s="7" t="s">
        <v>25</v>
      </c>
      <c r="C213" s="8" t="s">
        <v>26</v>
      </c>
      <c r="D213" s="18" t="s">
        <v>27</v>
      </c>
      <c r="E213" s="18" t="s">
        <v>28</v>
      </c>
      <c r="F213" s="18" t="s">
        <v>29</v>
      </c>
      <c r="G213" s="18" t="s">
        <v>30</v>
      </c>
      <c r="H213" s="18" t="s">
        <v>31</v>
      </c>
      <c r="I213" s="18" t="s">
        <v>32</v>
      </c>
      <c r="J213" s="18" t="s">
        <v>33</v>
      </c>
      <c r="K213" s="18" t="s">
        <v>34</v>
      </c>
      <c r="L213" s="18" t="s">
        <v>35</v>
      </c>
      <c r="M213" s="18" t="s">
        <v>36</v>
      </c>
      <c r="N213" s="18" t="s">
        <v>37</v>
      </c>
      <c r="O213" s="19" t="s">
        <v>38</v>
      </c>
    </row>
    <row r="214" spans="1:15" ht="13.15" x14ac:dyDescent="0.4">
      <c r="A214" s="43"/>
      <c r="B214" s="25" t="s">
        <v>39</v>
      </c>
      <c r="C214" s="11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1"/>
    </row>
    <row r="215" spans="1:15" x14ac:dyDescent="0.35">
      <c r="A215" s="43" t="s">
        <v>173</v>
      </c>
      <c r="B215" s="9" t="s">
        <v>174</v>
      </c>
      <c r="C215" s="11" t="s">
        <v>59</v>
      </c>
      <c r="D215" s="20">
        <v>17.22</v>
      </c>
      <c r="E215" s="20">
        <v>11.4</v>
      </c>
      <c r="F215" s="20">
        <v>24.06</v>
      </c>
      <c r="G215" s="20">
        <v>265.12</v>
      </c>
      <c r="H215" s="20">
        <v>7.4999999999999997E-2</v>
      </c>
      <c r="I215" s="20">
        <v>0.45</v>
      </c>
      <c r="J215" s="20">
        <v>7.4999999999999997E-2</v>
      </c>
      <c r="K215" s="20">
        <v>0.51</v>
      </c>
      <c r="L215" s="20">
        <v>163.22999999999999</v>
      </c>
      <c r="M215" s="20">
        <v>219.19499999999999</v>
      </c>
      <c r="N215" s="20">
        <v>25.395</v>
      </c>
      <c r="O215" s="21">
        <v>0.70499999999999996</v>
      </c>
    </row>
    <row r="216" spans="1:15" x14ac:dyDescent="0.35">
      <c r="A216" s="43" t="s">
        <v>158</v>
      </c>
      <c r="B216" s="9" t="s">
        <v>159</v>
      </c>
      <c r="C216" s="11" t="s">
        <v>42</v>
      </c>
      <c r="D216" s="20">
        <v>0.1</v>
      </c>
      <c r="E216" s="20">
        <v>0</v>
      </c>
      <c r="F216" s="20">
        <v>15.2</v>
      </c>
      <c r="G216" s="20">
        <v>61</v>
      </c>
      <c r="H216" s="20">
        <v>0</v>
      </c>
      <c r="I216" s="20">
        <v>2.8</v>
      </c>
      <c r="J216" s="20">
        <v>0</v>
      </c>
      <c r="K216" s="20">
        <v>0</v>
      </c>
      <c r="L216" s="20">
        <v>14.2</v>
      </c>
      <c r="M216" s="20">
        <v>4</v>
      </c>
      <c r="N216" s="20">
        <v>2</v>
      </c>
      <c r="O216" s="21">
        <v>0.4</v>
      </c>
    </row>
    <row r="217" spans="1:15" ht="13.15" x14ac:dyDescent="0.4">
      <c r="A217" s="43"/>
      <c r="B217" s="25" t="s">
        <v>48</v>
      </c>
      <c r="C217" s="11"/>
      <c r="D217" s="35">
        <f>SUM(D215:D216)</f>
        <v>17.32</v>
      </c>
      <c r="E217" s="35">
        <f t="shared" ref="E217:O217" si="17">SUM(E215:E216)</f>
        <v>11.4</v>
      </c>
      <c r="F217" s="35">
        <f t="shared" si="17"/>
        <v>39.26</v>
      </c>
      <c r="G217" s="35">
        <f t="shared" si="17"/>
        <v>326.12</v>
      </c>
      <c r="H217" s="35">
        <f t="shared" si="17"/>
        <v>7.4999999999999997E-2</v>
      </c>
      <c r="I217" s="35">
        <f t="shared" si="17"/>
        <v>3.25</v>
      </c>
      <c r="J217" s="35">
        <f t="shared" si="17"/>
        <v>7.4999999999999997E-2</v>
      </c>
      <c r="K217" s="35">
        <f t="shared" si="17"/>
        <v>0.51</v>
      </c>
      <c r="L217" s="35">
        <f t="shared" si="17"/>
        <v>177.42999999999998</v>
      </c>
      <c r="M217" s="35">
        <f t="shared" si="17"/>
        <v>223.19499999999999</v>
      </c>
      <c r="N217" s="35">
        <f t="shared" si="17"/>
        <v>27.395</v>
      </c>
      <c r="O217" s="35">
        <f t="shared" si="17"/>
        <v>1.105</v>
      </c>
    </row>
    <row r="218" spans="1:15" x14ac:dyDescent="0.35">
      <c r="A218" s="43" t="s">
        <v>175</v>
      </c>
      <c r="B218" s="9" t="s">
        <v>176</v>
      </c>
      <c r="C218" s="11" t="s">
        <v>51</v>
      </c>
      <c r="D218" s="20">
        <v>1.86</v>
      </c>
      <c r="E218" s="20">
        <v>1.92</v>
      </c>
      <c r="F218" s="20">
        <v>3.9</v>
      </c>
      <c r="G218" s="20">
        <v>40.18</v>
      </c>
      <c r="H218" s="20">
        <v>6.6000000000000003E-2</v>
      </c>
      <c r="I218" s="20">
        <v>6</v>
      </c>
      <c r="J218" s="20">
        <v>0.03</v>
      </c>
      <c r="K218" s="20">
        <v>0.12</v>
      </c>
      <c r="L218" s="20">
        <v>12</v>
      </c>
      <c r="M218" s="20">
        <v>37.200000000000003</v>
      </c>
      <c r="N218" s="20">
        <v>12.6</v>
      </c>
      <c r="O218" s="21">
        <v>0.42</v>
      </c>
    </row>
    <row r="219" spans="1:15" x14ac:dyDescent="0.35">
      <c r="A219" s="43" t="s">
        <v>177</v>
      </c>
      <c r="B219" s="9" t="s">
        <v>178</v>
      </c>
      <c r="C219" s="11" t="s">
        <v>42</v>
      </c>
      <c r="D219" s="20">
        <v>1.88</v>
      </c>
      <c r="E219" s="20">
        <v>4.38</v>
      </c>
      <c r="F219" s="20">
        <v>13.54</v>
      </c>
      <c r="G219" s="20">
        <v>101.32</v>
      </c>
      <c r="H219" s="20">
        <v>0.1</v>
      </c>
      <c r="I219" s="20">
        <v>13.4</v>
      </c>
      <c r="J219" s="20">
        <v>0</v>
      </c>
      <c r="K219" s="20">
        <v>0.18</v>
      </c>
      <c r="L219" s="20">
        <v>23.12</v>
      </c>
      <c r="M219" s="20">
        <v>46.98</v>
      </c>
      <c r="N219" s="20">
        <v>18.7</v>
      </c>
      <c r="O219" s="21">
        <v>0.8</v>
      </c>
    </row>
    <row r="220" spans="1:15" x14ac:dyDescent="0.35">
      <c r="A220" s="43" t="s">
        <v>179</v>
      </c>
      <c r="B220" s="9" t="s">
        <v>180</v>
      </c>
      <c r="C220" s="11" t="s">
        <v>56</v>
      </c>
      <c r="D220" s="20">
        <v>7.69</v>
      </c>
      <c r="E220" s="20">
        <v>6.66</v>
      </c>
      <c r="F220" s="20">
        <v>16.25</v>
      </c>
      <c r="G220" s="20">
        <v>152.91999999999999</v>
      </c>
      <c r="H220" s="20">
        <v>4.8000000000000001E-2</v>
      </c>
      <c r="I220" s="20">
        <v>0.152</v>
      </c>
      <c r="J220" s="20">
        <v>1.6E-2</v>
      </c>
      <c r="K220" s="20">
        <v>3.2000000000000001E-2</v>
      </c>
      <c r="L220" s="20">
        <v>21.167999999999999</v>
      </c>
      <c r="M220" s="20">
        <v>9.2159999999999993</v>
      </c>
      <c r="N220" s="20">
        <v>0.72799999999999998</v>
      </c>
      <c r="O220" s="21">
        <v>0.44800000000000001</v>
      </c>
    </row>
    <row r="221" spans="1:15" x14ac:dyDescent="0.35">
      <c r="A221" s="43" t="s">
        <v>129</v>
      </c>
      <c r="B221" s="9" t="s">
        <v>130</v>
      </c>
      <c r="C221" s="11" t="s">
        <v>59</v>
      </c>
      <c r="D221" s="20">
        <v>2.96</v>
      </c>
      <c r="E221" s="20">
        <v>6.27</v>
      </c>
      <c r="F221" s="20">
        <v>15.51</v>
      </c>
      <c r="G221" s="20">
        <v>131.79</v>
      </c>
      <c r="H221" s="20">
        <v>0.12</v>
      </c>
      <c r="I221" s="20">
        <v>28.02</v>
      </c>
      <c r="J221" s="20">
        <v>0</v>
      </c>
      <c r="K221" s="20">
        <v>0.12</v>
      </c>
      <c r="L221" s="20">
        <v>52.29</v>
      </c>
      <c r="M221" s="20">
        <v>51.06</v>
      </c>
      <c r="N221" s="20">
        <v>20.52</v>
      </c>
      <c r="O221" s="21">
        <v>1.02</v>
      </c>
    </row>
    <row r="222" spans="1:15" x14ac:dyDescent="0.35">
      <c r="A222" s="43" t="s">
        <v>60</v>
      </c>
      <c r="B222" s="9" t="s">
        <v>61</v>
      </c>
      <c r="C222" s="11" t="s">
        <v>42</v>
      </c>
      <c r="D222" s="20">
        <v>0.5</v>
      </c>
      <c r="E222" s="20">
        <v>0</v>
      </c>
      <c r="F222" s="20">
        <v>27</v>
      </c>
      <c r="G222" s="20">
        <v>110</v>
      </c>
      <c r="H222" s="20">
        <v>0</v>
      </c>
      <c r="I222" s="20">
        <v>0.5</v>
      </c>
      <c r="J222" s="20">
        <v>0</v>
      </c>
      <c r="K222" s="20">
        <v>0</v>
      </c>
      <c r="L222" s="20">
        <v>28</v>
      </c>
      <c r="M222" s="20">
        <v>19</v>
      </c>
      <c r="N222" s="20">
        <v>7</v>
      </c>
      <c r="O222" s="21">
        <v>1.5</v>
      </c>
    </row>
    <row r="223" spans="1:15" x14ac:dyDescent="0.35">
      <c r="A223" s="43" t="s">
        <v>43</v>
      </c>
      <c r="B223" s="9" t="s">
        <v>212</v>
      </c>
      <c r="C223" s="11">
        <v>60</v>
      </c>
      <c r="D223" s="20">
        <v>2.37</v>
      </c>
      <c r="E223" s="20">
        <v>0.3</v>
      </c>
      <c r="F223" s="20">
        <v>14.76</v>
      </c>
      <c r="G223" s="20">
        <v>70.5</v>
      </c>
      <c r="H223" s="20">
        <v>0.06</v>
      </c>
      <c r="I223" s="20">
        <v>0</v>
      </c>
      <c r="J223" s="20">
        <v>0</v>
      </c>
      <c r="K223" s="20">
        <v>0</v>
      </c>
      <c r="L223" s="20">
        <v>6.9</v>
      </c>
      <c r="M223" s="20">
        <v>0</v>
      </c>
      <c r="N223" s="20">
        <v>0</v>
      </c>
      <c r="O223" s="21">
        <v>0.56999999999999995</v>
      </c>
    </row>
    <row r="224" spans="1:15" ht="13.15" x14ac:dyDescent="0.4">
      <c r="A224" s="43"/>
      <c r="B224" s="25" t="s">
        <v>62</v>
      </c>
      <c r="C224" s="11"/>
      <c r="D224" s="35">
        <f t="shared" ref="D224:O224" si="18">SUM(D218:D223)</f>
        <v>17.260000000000002</v>
      </c>
      <c r="E224" s="35">
        <f t="shared" si="18"/>
        <v>19.53</v>
      </c>
      <c r="F224" s="35">
        <f t="shared" si="18"/>
        <v>90.96</v>
      </c>
      <c r="G224" s="35">
        <f t="shared" si="18"/>
        <v>606.70999999999992</v>
      </c>
      <c r="H224" s="35">
        <f t="shared" si="18"/>
        <v>0.39400000000000002</v>
      </c>
      <c r="I224" s="35">
        <f t="shared" si="18"/>
        <v>48.072000000000003</v>
      </c>
      <c r="J224" s="35">
        <f t="shared" si="18"/>
        <v>4.5999999999999999E-2</v>
      </c>
      <c r="K224" s="35">
        <f t="shared" si="18"/>
        <v>0.45199999999999996</v>
      </c>
      <c r="L224" s="35">
        <f t="shared" si="18"/>
        <v>143.47800000000001</v>
      </c>
      <c r="M224" s="35">
        <f t="shared" si="18"/>
        <v>163.45600000000002</v>
      </c>
      <c r="N224" s="35">
        <f t="shared" si="18"/>
        <v>59.548000000000002</v>
      </c>
      <c r="O224" s="35">
        <f t="shared" si="18"/>
        <v>4.758</v>
      </c>
    </row>
    <row r="225" spans="1:15" x14ac:dyDescent="0.35">
      <c r="A225" s="43" t="s">
        <v>63</v>
      </c>
      <c r="B225" s="9" t="s">
        <v>64</v>
      </c>
      <c r="C225" s="11" t="s">
        <v>42</v>
      </c>
      <c r="D225" s="20">
        <v>1.4</v>
      </c>
      <c r="E225" s="20">
        <v>0</v>
      </c>
      <c r="F225" s="20">
        <v>29</v>
      </c>
      <c r="G225" s="20">
        <v>122</v>
      </c>
      <c r="H225" s="20">
        <v>0</v>
      </c>
      <c r="I225" s="20">
        <v>0</v>
      </c>
      <c r="J225" s="20">
        <v>0</v>
      </c>
      <c r="K225" s="20">
        <v>0</v>
      </c>
      <c r="L225" s="20">
        <v>1</v>
      </c>
      <c r="M225" s="20">
        <v>0</v>
      </c>
      <c r="N225" s="20">
        <v>0</v>
      </c>
      <c r="O225" s="21">
        <v>0.1</v>
      </c>
    </row>
    <row r="226" spans="1:15" x14ac:dyDescent="0.35">
      <c r="A226" s="43" t="s">
        <v>181</v>
      </c>
      <c r="B226" s="9" t="s">
        <v>182</v>
      </c>
      <c r="C226" s="11" t="s">
        <v>51</v>
      </c>
      <c r="D226" s="20">
        <v>3.55</v>
      </c>
      <c r="E226" s="20">
        <v>2.38</v>
      </c>
      <c r="F226" s="20">
        <v>21.46</v>
      </c>
      <c r="G226" s="20">
        <v>120.99</v>
      </c>
      <c r="H226" s="20">
        <v>5.3999999999999999E-2</v>
      </c>
      <c r="I226" s="20">
        <v>0</v>
      </c>
      <c r="J226" s="20">
        <v>6.0000000000000001E-3</v>
      </c>
      <c r="K226" s="20">
        <v>0.45</v>
      </c>
      <c r="L226" s="20">
        <v>7.77</v>
      </c>
      <c r="M226" s="20">
        <v>33.054000000000002</v>
      </c>
      <c r="N226" s="20">
        <v>5.4119999999999999</v>
      </c>
      <c r="O226" s="21">
        <v>0.44400000000000001</v>
      </c>
    </row>
    <row r="227" spans="1:15" ht="13.5" thickBot="1" x14ac:dyDescent="0.45">
      <c r="A227" s="44"/>
      <c r="B227" s="10" t="s">
        <v>67</v>
      </c>
      <c r="C227" s="12"/>
      <c r="D227" s="22">
        <v>41.509999999999991</v>
      </c>
      <c r="E227" s="22">
        <v>33.67</v>
      </c>
      <c r="F227" s="22">
        <v>190.70000000000002</v>
      </c>
      <c r="G227" s="22">
        <v>1228.02</v>
      </c>
      <c r="H227" s="22">
        <v>0.57700000000000007</v>
      </c>
      <c r="I227" s="22">
        <v>51.322000000000003</v>
      </c>
      <c r="J227" s="22">
        <v>0.127</v>
      </c>
      <c r="K227" s="22">
        <v>1.8320000000000001</v>
      </c>
      <c r="L227" s="22">
        <v>340.17799999999994</v>
      </c>
      <c r="M227" s="22">
        <v>467.10500000000002</v>
      </c>
      <c r="N227" s="22">
        <v>106.455</v>
      </c>
      <c r="O227" s="23">
        <v>7.577</v>
      </c>
    </row>
    <row r="228" spans="1:15" x14ac:dyDescent="0.35">
      <c r="A228" s="2"/>
      <c r="B228" s="1"/>
      <c r="C228" s="2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ht="13.15" x14ac:dyDescent="0.35">
      <c r="A229" s="42" t="s">
        <v>0</v>
      </c>
      <c r="B229" s="1" t="s">
        <v>183</v>
      </c>
      <c r="C229" s="2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 ht="13.15" x14ac:dyDescent="0.35">
      <c r="A230" s="42" t="s">
        <v>22</v>
      </c>
      <c r="B230" s="4" t="s">
        <v>23</v>
      </c>
      <c r="C230" s="2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x14ac:dyDescent="0.35">
      <c r="A231" s="53" t="s">
        <v>19</v>
      </c>
      <c r="B231" s="55" t="s">
        <v>21</v>
      </c>
      <c r="C231" s="2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ht="13.15" thickBot="1" x14ac:dyDescent="0.4">
      <c r="A232" s="54"/>
      <c r="B232" s="56"/>
      <c r="C232" s="2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ht="13.15" x14ac:dyDescent="0.35">
      <c r="A233" s="57" t="s">
        <v>1</v>
      </c>
      <c r="B233" s="59" t="s">
        <v>2</v>
      </c>
      <c r="C233" s="61" t="s">
        <v>14</v>
      </c>
      <c r="D233" s="63" t="s">
        <v>7</v>
      </c>
      <c r="E233" s="63"/>
      <c r="F233" s="63"/>
      <c r="G233" s="63" t="s">
        <v>3</v>
      </c>
      <c r="H233" s="63" t="s">
        <v>4</v>
      </c>
      <c r="I233" s="63"/>
      <c r="J233" s="63"/>
      <c r="K233" s="63"/>
      <c r="L233" s="50" t="s">
        <v>5</v>
      </c>
      <c r="M233" s="51"/>
      <c r="N233" s="51"/>
      <c r="O233" s="52"/>
    </row>
    <row r="234" spans="1:15" ht="26.65" thickBot="1" x14ac:dyDescent="0.4">
      <c r="A234" s="58"/>
      <c r="B234" s="60"/>
      <c r="C234" s="62"/>
      <c r="D234" s="15" t="s">
        <v>8</v>
      </c>
      <c r="E234" s="15" t="s">
        <v>6</v>
      </c>
      <c r="F234" s="15" t="s">
        <v>9</v>
      </c>
      <c r="G234" s="64"/>
      <c r="H234" s="15" t="s">
        <v>10</v>
      </c>
      <c r="I234" s="15" t="s">
        <v>11</v>
      </c>
      <c r="J234" s="15" t="s">
        <v>15</v>
      </c>
      <c r="K234" s="15" t="s">
        <v>16</v>
      </c>
      <c r="L234" s="15" t="s">
        <v>12</v>
      </c>
      <c r="M234" s="16" t="s">
        <v>17</v>
      </c>
      <c r="N234" s="16" t="s">
        <v>18</v>
      </c>
      <c r="O234" s="17" t="s">
        <v>13</v>
      </c>
    </row>
    <row r="235" spans="1:15" ht="13.15" x14ac:dyDescent="0.35">
      <c r="A235" s="6" t="s">
        <v>24</v>
      </c>
      <c r="B235" s="7" t="s">
        <v>25</v>
      </c>
      <c r="C235" s="8" t="s">
        <v>26</v>
      </c>
      <c r="D235" s="18" t="s">
        <v>27</v>
      </c>
      <c r="E235" s="18" t="s">
        <v>28</v>
      </c>
      <c r="F235" s="18" t="s">
        <v>29</v>
      </c>
      <c r="G235" s="18" t="s">
        <v>30</v>
      </c>
      <c r="H235" s="18" t="s">
        <v>31</v>
      </c>
      <c r="I235" s="18" t="s">
        <v>32</v>
      </c>
      <c r="J235" s="18" t="s">
        <v>33</v>
      </c>
      <c r="K235" s="18" t="s">
        <v>34</v>
      </c>
      <c r="L235" s="18" t="s">
        <v>35</v>
      </c>
      <c r="M235" s="18" t="s">
        <v>36</v>
      </c>
      <c r="N235" s="18" t="s">
        <v>37</v>
      </c>
      <c r="O235" s="19" t="s">
        <v>38</v>
      </c>
    </row>
    <row r="236" spans="1:15" ht="13.15" x14ac:dyDescent="0.4">
      <c r="A236" s="43"/>
      <c r="B236" s="25" t="s">
        <v>39</v>
      </c>
      <c r="C236" s="11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1"/>
    </row>
    <row r="237" spans="1:15" x14ac:dyDescent="0.35">
      <c r="A237" s="43" t="s">
        <v>121</v>
      </c>
      <c r="B237" s="9" t="s">
        <v>122</v>
      </c>
      <c r="C237" s="11" t="s">
        <v>59</v>
      </c>
      <c r="D237" s="20">
        <v>8.33</v>
      </c>
      <c r="E237" s="20">
        <v>12</v>
      </c>
      <c r="F237" s="20">
        <v>37.76</v>
      </c>
      <c r="G237" s="20">
        <v>291.87</v>
      </c>
      <c r="H237" s="20">
        <v>0.09</v>
      </c>
      <c r="I237" s="20">
        <v>0.24</v>
      </c>
      <c r="J237" s="20">
        <v>0.03</v>
      </c>
      <c r="K237" s="20">
        <v>0.03</v>
      </c>
      <c r="L237" s="20">
        <v>123.54</v>
      </c>
      <c r="M237" s="20">
        <v>47.865000000000002</v>
      </c>
      <c r="N237" s="20">
        <v>8.0549999999999997</v>
      </c>
      <c r="O237" s="21">
        <v>1.29</v>
      </c>
    </row>
    <row r="238" spans="1:15" x14ac:dyDescent="0.35">
      <c r="A238" s="43" t="s">
        <v>46</v>
      </c>
      <c r="B238" s="9" t="s">
        <v>47</v>
      </c>
      <c r="C238" s="11" t="s">
        <v>42</v>
      </c>
      <c r="D238" s="20">
        <v>0.1</v>
      </c>
      <c r="E238" s="20">
        <v>0</v>
      </c>
      <c r="F238" s="20">
        <v>15</v>
      </c>
      <c r="G238" s="20">
        <v>60</v>
      </c>
      <c r="H238" s="20">
        <v>0</v>
      </c>
      <c r="I238" s="20">
        <v>0</v>
      </c>
      <c r="J238" s="20">
        <v>0</v>
      </c>
      <c r="K238" s="20">
        <v>0</v>
      </c>
      <c r="L238" s="20">
        <v>11</v>
      </c>
      <c r="M238" s="20">
        <v>3</v>
      </c>
      <c r="N238" s="20">
        <v>1</v>
      </c>
      <c r="O238" s="21">
        <v>0.3</v>
      </c>
    </row>
    <row r="239" spans="1:15" ht="13.15" x14ac:dyDescent="0.4">
      <c r="A239" s="43"/>
      <c r="B239" s="25" t="s">
        <v>48</v>
      </c>
      <c r="C239" s="11"/>
      <c r="D239" s="35">
        <f>SUM(D237:D238)</f>
        <v>8.43</v>
      </c>
      <c r="E239" s="35">
        <f t="shared" ref="E239:O239" si="19">SUM(E237:E238)</f>
        <v>12</v>
      </c>
      <c r="F239" s="35">
        <f t="shared" si="19"/>
        <v>52.76</v>
      </c>
      <c r="G239" s="35">
        <f t="shared" si="19"/>
        <v>351.87</v>
      </c>
      <c r="H239" s="35">
        <f t="shared" si="19"/>
        <v>0.09</v>
      </c>
      <c r="I239" s="35">
        <f t="shared" si="19"/>
        <v>0.24</v>
      </c>
      <c r="J239" s="35">
        <f t="shared" si="19"/>
        <v>0.03</v>
      </c>
      <c r="K239" s="35">
        <f t="shared" si="19"/>
        <v>0.03</v>
      </c>
      <c r="L239" s="35">
        <f t="shared" si="19"/>
        <v>134.54000000000002</v>
      </c>
      <c r="M239" s="35">
        <f t="shared" si="19"/>
        <v>50.865000000000002</v>
      </c>
      <c r="N239" s="35">
        <f t="shared" si="19"/>
        <v>9.0549999999999997</v>
      </c>
      <c r="O239" s="35">
        <f t="shared" si="19"/>
        <v>1.59</v>
      </c>
    </row>
    <row r="240" spans="1:15" x14ac:dyDescent="0.35">
      <c r="A240" s="43" t="s">
        <v>123</v>
      </c>
      <c r="B240" s="9" t="s">
        <v>124</v>
      </c>
      <c r="C240" s="11" t="s">
        <v>51</v>
      </c>
      <c r="D240" s="20">
        <v>0.7</v>
      </c>
      <c r="E240" s="20">
        <v>0.06</v>
      </c>
      <c r="F240" s="20">
        <v>3.4</v>
      </c>
      <c r="G240" s="20">
        <v>17</v>
      </c>
      <c r="H240" s="20">
        <v>0.03</v>
      </c>
      <c r="I240" s="20">
        <v>0.61199999999999999</v>
      </c>
      <c r="J240" s="20">
        <v>0</v>
      </c>
      <c r="K240" s="20">
        <v>0</v>
      </c>
      <c r="L240" s="20">
        <v>14.7</v>
      </c>
      <c r="M240" s="20">
        <v>0</v>
      </c>
      <c r="N240" s="20">
        <v>20.687999999999999</v>
      </c>
      <c r="O240" s="21">
        <v>0.378</v>
      </c>
    </row>
    <row r="241" spans="1:15" ht="25.5" x14ac:dyDescent="0.35">
      <c r="A241" s="43" t="s">
        <v>184</v>
      </c>
      <c r="B241" s="9" t="s">
        <v>185</v>
      </c>
      <c r="C241" s="11" t="s">
        <v>42</v>
      </c>
      <c r="D241" s="20">
        <v>2.12</v>
      </c>
      <c r="E241" s="20">
        <v>4.4400000000000004</v>
      </c>
      <c r="F241" s="20">
        <v>7.38</v>
      </c>
      <c r="G241" s="20">
        <v>78.58</v>
      </c>
      <c r="H241" s="20">
        <v>0.06</v>
      </c>
      <c r="I241" s="20">
        <v>24.34</v>
      </c>
      <c r="J241" s="20">
        <v>0</v>
      </c>
      <c r="K241" s="20">
        <v>0.1</v>
      </c>
      <c r="L241" s="20">
        <v>38.24</v>
      </c>
      <c r="M241" s="20">
        <v>38.44</v>
      </c>
      <c r="N241" s="20">
        <v>16.920000000000002</v>
      </c>
      <c r="O241" s="21">
        <v>0.68</v>
      </c>
    </row>
    <row r="242" spans="1:15" x14ac:dyDescent="0.35">
      <c r="A242" s="43" t="s">
        <v>186</v>
      </c>
      <c r="B242" s="9" t="s">
        <v>187</v>
      </c>
      <c r="C242" s="11" t="s">
        <v>56</v>
      </c>
      <c r="D242" s="20">
        <v>10.32</v>
      </c>
      <c r="E242" s="20">
        <v>3.98</v>
      </c>
      <c r="F242" s="20">
        <v>9.1</v>
      </c>
      <c r="G242" s="20">
        <v>111.13</v>
      </c>
      <c r="H242" s="20">
        <v>6.4000000000000001E-2</v>
      </c>
      <c r="I242" s="20">
        <v>0.76800000000000002</v>
      </c>
      <c r="J242" s="20">
        <v>2.4E-2</v>
      </c>
      <c r="K242" s="20">
        <v>7.1999999999999995E-2</v>
      </c>
      <c r="L242" s="20">
        <v>29.128</v>
      </c>
      <c r="M242" s="20">
        <v>60.591999999999999</v>
      </c>
      <c r="N242" s="20">
        <v>30.68</v>
      </c>
      <c r="O242" s="21">
        <v>0.82399999999999995</v>
      </c>
    </row>
    <row r="243" spans="1:15" x14ac:dyDescent="0.35">
      <c r="A243" s="43" t="s">
        <v>188</v>
      </c>
      <c r="B243" s="9" t="s">
        <v>189</v>
      </c>
      <c r="C243" s="11" t="s">
        <v>59</v>
      </c>
      <c r="D243" s="20">
        <v>7.61</v>
      </c>
      <c r="E243" s="20">
        <v>3.42</v>
      </c>
      <c r="F243" s="20">
        <v>42.02</v>
      </c>
      <c r="G243" s="20">
        <v>218.52</v>
      </c>
      <c r="H243" s="20">
        <v>0.12</v>
      </c>
      <c r="I243" s="20">
        <v>0</v>
      </c>
      <c r="J243" s="20">
        <v>0</v>
      </c>
      <c r="K243" s="20">
        <v>3.57</v>
      </c>
      <c r="L243" s="20">
        <v>154.66499999999999</v>
      </c>
      <c r="M243" s="20">
        <v>148.5</v>
      </c>
      <c r="N243" s="20">
        <v>30.78</v>
      </c>
      <c r="O243" s="21">
        <v>1.2</v>
      </c>
    </row>
    <row r="244" spans="1:15" x14ac:dyDescent="0.35">
      <c r="A244" s="43" t="s">
        <v>96</v>
      </c>
      <c r="B244" s="9" t="s">
        <v>97</v>
      </c>
      <c r="C244" s="11" t="s">
        <v>42</v>
      </c>
      <c r="D244" s="20">
        <v>0.7</v>
      </c>
      <c r="E244" s="20">
        <v>0.3</v>
      </c>
      <c r="F244" s="20">
        <v>22.8</v>
      </c>
      <c r="G244" s="20">
        <v>97</v>
      </c>
      <c r="H244" s="20">
        <v>0</v>
      </c>
      <c r="I244" s="20">
        <v>70</v>
      </c>
      <c r="J244" s="20">
        <v>0</v>
      </c>
      <c r="K244" s="20">
        <v>0</v>
      </c>
      <c r="L244" s="20">
        <v>12</v>
      </c>
      <c r="M244" s="20">
        <v>3</v>
      </c>
      <c r="N244" s="20">
        <v>3</v>
      </c>
      <c r="O244" s="21">
        <v>1.5</v>
      </c>
    </row>
    <row r="245" spans="1:15" x14ac:dyDescent="0.35">
      <c r="A245" s="43" t="s">
        <v>43</v>
      </c>
      <c r="B245" s="9" t="s">
        <v>212</v>
      </c>
      <c r="C245" s="11">
        <v>60</v>
      </c>
      <c r="D245" s="20">
        <v>2.37</v>
      </c>
      <c r="E245" s="20">
        <v>0.3</v>
      </c>
      <c r="F245" s="20">
        <v>14.76</v>
      </c>
      <c r="G245" s="20">
        <v>70.5</v>
      </c>
      <c r="H245" s="20">
        <v>0.06</v>
      </c>
      <c r="I245" s="20">
        <v>0</v>
      </c>
      <c r="J245" s="20">
        <v>0</v>
      </c>
      <c r="K245" s="20">
        <v>0</v>
      </c>
      <c r="L245" s="20">
        <v>6.9</v>
      </c>
      <c r="M245" s="20">
        <v>0</v>
      </c>
      <c r="N245" s="20">
        <v>0</v>
      </c>
      <c r="O245" s="21">
        <v>0.56999999999999995</v>
      </c>
    </row>
    <row r="246" spans="1:15" ht="13.15" x14ac:dyDescent="0.4">
      <c r="A246" s="43"/>
      <c r="B246" s="25" t="s">
        <v>62</v>
      </c>
      <c r="C246" s="11"/>
      <c r="D246" s="35">
        <f t="shared" ref="D246:O246" si="20">SUM(D240:D245)</f>
        <v>23.82</v>
      </c>
      <c r="E246" s="35">
        <f t="shared" si="20"/>
        <v>12.500000000000002</v>
      </c>
      <c r="F246" s="35">
        <f t="shared" si="20"/>
        <v>99.460000000000008</v>
      </c>
      <c r="G246" s="35">
        <f t="shared" si="20"/>
        <v>592.73</v>
      </c>
      <c r="H246" s="35">
        <f t="shared" si="20"/>
        <v>0.33400000000000002</v>
      </c>
      <c r="I246" s="35">
        <f t="shared" si="20"/>
        <v>95.72</v>
      </c>
      <c r="J246" s="35">
        <f t="shared" si="20"/>
        <v>2.4E-2</v>
      </c>
      <c r="K246" s="35">
        <f t="shared" si="20"/>
        <v>3.742</v>
      </c>
      <c r="L246" s="35">
        <f t="shared" si="20"/>
        <v>255.63300000000001</v>
      </c>
      <c r="M246" s="35">
        <f t="shared" si="20"/>
        <v>250.53199999999998</v>
      </c>
      <c r="N246" s="35">
        <f t="shared" si="20"/>
        <v>102.06800000000001</v>
      </c>
      <c r="O246" s="35">
        <f t="shared" si="20"/>
        <v>5.1520000000000001</v>
      </c>
    </row>
    <row r="247" spans="1:15" x14ac:dyDescent="0.35">
      <c r="A247" s="43" t="s">
        <v>115</v>
      </c>
      <c r="B247" s="9" t="s">
        <v>116</v>
      </c>
      <c r="C247" s="11" t="s">
        <v>42</v>
      </c>
      <c r="D247" s="20">
        <v>1.4</v>
      </c>
      <c r="E247" s="20">
        <v>0.2</v>
      </c>
      <c r="F247" s="20">
        <v>26.4</v>
      </c>
      <c r="G247" s="20">
        <v>120</v>
      </c>
      <c r="H247" s="20">
        <v>0.08</v>
      </c>
      <c r="I247" s="20">
        <v>80</v>
      </c>
      <c r="J247" s="20">
        <v>0.02</v>
      </c>
      <c r="K247" s="20">
        <v>0.4</v>
      </c>
      <c r="L247" s="20">
        <v>36</v>
      </c>
      <c r="M247" s="20">
        <v>26</v>
      </c>
      <c r="N247" s="20">
        <v>22</v>
      </c>
      <c r="O247" s="21">
        <v>0.6</v>
      </c>
    </row>
    <row r="248" spans="1:15" x14ac:dyDescent="0.35">
      <c r="A248" s="43" t="s">
        <v>190</v>
      </c>
      <c r="B248" s="9" t="s">
        <v>191</v>
      </c>
      <c r="C248" s="11" t="s">
        <v>51</v>
      </c>
      <c r="D248" s="20">
        <v>5.0199999999999996</v>
      </c>
      <c r="E248" s="20">
        <v>8.86</v>
      </c>
      <c r="F248" s="20">
        <v>34.61</v>
      </c>
      <c r="G248" s="20">
        <v>236.85</v>
      </c>
      <c r="H248" s="20">
        <v>0.108</v>
      </c>
      <c r="I248" s="20">
        <v>0.192</v>
      </c>
      <c r="J248" s="20">
        <v>0</v>
      </c>
      <c r="K248" s="20">
        <v>0.70799999999999996</v>
      </c>
      <c r="L248" s="20">
        <v>30.492000000000001</v>
      </c>
      <c r="M248" s="20">
        <v>48.51</v>
      </c>
      <c r="N248" s="20">
        <v>17.334</v>
      </c>
      <c r="O248" s="21">
        <v>0.90600000000000003</v>
      </c>
    </row>
    <row r="249" spans="1:15" ht="13.5" thickBot="1" x14ac:dyDescent="0.45">
      <c r="A249" s="44"/>
      <c r="B249" s="10" t="s">
        <v>67</v>
      </c>
      <c r="C249" s="12"/>
      <c r="D249" s="22">
        <v>40.649999999999991</v>
      </c>
      <c r="E249" s="22">
        <v>33.92</v>
      </c>
      <c r="F249" s="22">
        <v>223.25</v>
      </c>
      <c r="G249" s="22">
        <v>1353.6499999999999</v>
      </c>
      <c r="H249" s="22">
        <v>0.66599999999999993</v>
      </c>
      <c r="I249" s="22">
        <v>176.15200000000002</v>
      </c>
      <c r="J249" s="22">
        <v>7.3999999999999996E-2</v>
      </c>
      <c r="K249" s="22">
        <v>5.3000000000000007</v>
      </c>
      <c r="L249" s="22">
        <v>467.16500000000002</v>
      </c>
      <c r="M249" s="22">
        <v>423.30699999999996</v>
      </c>
      <c r="N249" s="22">
        <v>164.55699999999999</v>
      </c>
      <c r="O249" s="23">
        <v>9.418000000000001</v>
      </c>
    </row>
    <row r="250" spans="1:15" x14ac:dyDescent="0.35">
      <c r="A250" s="2"/>
      <c r="B250" s="1"/>
      <c r="C250" s="2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ht="13.15" x14ac:dyDescent="0.35">
      <c r="A251" s="42" t="s">
        <v>0</v>
      </c>
      <c r="B251" s="1" t="s">
        <v>192</v>
      </c>
      <c r="C251" s="2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ht="13.15" x14ac:dyDescent="0.35">
      <c r="A252" s="42" t="s">
        <v>22</v>
      </c>
      <c r="B252" s="4" t="s">
        <v>23</v>
      </c>
      <c r="C252" s="2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x14ac:dyDescent="0.35">
      <c r="A253" s="53" t="s">
        <v>19</v>
      </c>
      <c r="B253" s="55" t="s">
        <v>21</v>
      </c>
      <c r="C253" s="2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ht="13.15" thickBot="1" x14ac:dyDescent="0.4">
      <c r="A254" s="54"/>
      <c r="B254" s="56"/>
      <c r="C254" s="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 ht="13.15" x14ac:dyDescent="0.35">
      <c r="A255" s="57" t="s">
        <v>1</v>
      </c>
      <c r="B255" s="59" t="s">
        <v>2</v>
      </c>
      <c r="C255" s="61" t="s">
        <v>14</v>
      </c>
      <c r="D255" s="63" t="s">
        <v>7</v>
      </c>
      <c r="E255" s="63"/>
      <c r="F255" s="63"/>
      <c r="G255" s="63" t="s">
        <v>3</v>
      </c>
      <c r="H255" s="63" t="s">
        <v>4</v>
      </c>
      <c r="I255" s="63"/>
      <c r="J255" s="63"/>
      <c r="K255" s="63"/>
      <c r="L255" s="50" t="s">
        <v>5</v>
      </c>
      <c r="M255" s="51"/>
      <c r="N255" s="51"/>
      <c r="O255" s="52"/>
    </row>
    <row r="256" spans="1:15" ht="26.65" thickBot="1" x14ac:dyDescent="0.4">
      <c r="A256" s="58"/>
      <c r="B256" s="60"/>
      <c r="C256" s="62"/>
      <c r="D256" s="15" t="s">
        <v>8</v>
      </c>
      <c r="E256" s="15" t="s">
        <v>6</v>
      </c>
      <c r="F256" s="15" t="s">
        <v>9</v>
      </c>
      <c r="G256" s="64"/>
      <c r="H256" s="15" t="s">
        <v>10</v>
      </c>
      <c r="I256" s="15" t="s">
        <v>11</v>
      </c>
      <c r="J256" s="15" t="s">
        <v>15</v>
      </c>
      <c r="K256" s="15" t="s">
        <v>16</v>
      </c>
      <c r="L256" s="15" t="s">
        <v>12</v>
      </c>
      <c r="M256" s="16" t="s">
        <v>17</v>
      </c>
      <c r="N256" s="16" t="s">
        <v>18</v>
      </c>
      <c r="O256" s="17" t="s">
        <v>13</v>
      </c>
    </row>
    <row r="257" spans="1:15" ht="13.15" x14ac:dyDescent="0.35">
      <c r="A257" s="6" t="s">
        <v>24</v>
      </c>
      <c r="B257" s="7" t="s">
        <v>25</v>
      </c>
      <c r="C257" s="8" t="s">
        <v>26</v>
      </c>
      <c r="D257" s="18" t="s">
        <v>27</v>
      </c>
      <c r="E257" s="18" t="s">
        <v>28</v>
      </c>
      <c r="F257" s="18" t="s">
        <v>29</v>
      </c>
      <c r="G257" s="18" t="s">
        <v>30</v>
      </c>
      <c r="H257" s="18" t="s">
        <v>31</v>
      </c>
      <c r="I257" s="18" t="s">
        <v>32</v>
      </c>
      <c r="J257" s="18" t="s">
        <v>33</v>
      </c>
      <c r="K257" s="18" t="s">
        <v>34</v>
      </c>
      <c r="L257" s="18" t="s">
        <v>35</v>
      </c>
      <c r="M257" s="18" t="s">
        <v>36</v>
      </c>
      <c r="N257" s="18" t="s">
        <v>37</v>
      </c>
      <c r="O257" s="19" t="s">
        <v>38</v>
      </c>
    </row>
    <row r="258" spans="1:15" ht="13.15" x14ac:dyDescent="0.4">
      <c r="A258" s="43"/>
      <c r="B258" s="25" t="s">
        <v>39</v>
      </c>
      <c r="C258" s="11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1"/>
    </row>
    <row r="259" spans="1:15" x14ac:dyDescent="0.35">
      <c r="A259" s="43" t="s">
        <v>134</v>
      </c>
      <c r="B259" s="9" t="s">
        <v>135</v>
      </c>
      <c r="C259" s="11" t="s">
        <v>42</v>
      </c>
      <c r="D259" s="20">
        <v>7.16</v>
      </c>
      <c r="E259" s="20">
        <v>9.4</v>
      </c>
      <c r="F259" s="20">
        <v>28.8</v>
      </c>
      <c r="G259" s="20">
        <v>291.89999999999998</v>
      </c>
      <c r="H259" s="20">
        <v>0.16</v>
      </c>
      <c r="I259" s="20">
        <v>1.54</v>
      </c>
      <c r="J259" s="20">
        <v>0.06</v>
      </c>
      <c r="K259" s="20">
        <v>0.54</v>
      </c>
      <c r="L259" s="20">
        <v>156.80000000000001</v>
      </c>
      <c r="M259" s="20">
        <v>206</v>
      </c>
      <c r="N259" s="20">
        <v>55.6</v>
      </c>
      <c r="O259" s="21">
        <v>1.24</v>
      </c>
    </row>
    <row r="260" spans="1:15" x14ac:dyDescent="0.35">
      <c r="A260" s="43" t="s">
        <v>43</v>
      </c>
      <c r="B260" s="9" t="s">
        <v>212</v>
      </c>
      <c r="C260" s="11">
        <v>60</v>
      </c>
      <c r="D260" s="20">
        <v>2.37</v>
      </c>
      <c r="E260" s="20">
        <v>0.3</v>
      </c>
      <c r="F260" s="20">
        <v>14.76</v>
      </c>
      <c r="G260" s="20">
        <v>70.5</v>
      </c>
      <c r="H260" s="20">
        <v>0.06</v>
      </c>
      <c r="I260" s="20">
        <v>0</v>
      </c>
      <c r="J260" s="20">
        <v>0</v>
      </c>
      <c r="K260" s="20">
        <v>0</v>
      </c>
      <c r="L260" s="20">
        <v>6.9</v>
      </c>
      <c r="M260" s="20">
        <v>0</v>
      </c>
      <c r="N260" s="20">
        <v>0</v>
      </c>
      <c r="O260" s="21">
        <v>0.56999999999999995</v>
      </c>
    </row>
    <row r="261" spans="1:15" x14ac:dyDescent="0.35">
      <c r="A261" s="43" t="s">
        <v>136</v>
      </c>
      <c r="B261" s="9" t="s">
        <v>137</v>
      </c>
      <c r="C261" s="11" t="s">
        <v>42</v>
      </c>
      <c r="D261" s="20">
        <v>1.5</v>
      </c>
      <c r="E261" s="20">
        <v>1.3</v>
      </c>
      <c r="F261" s="20">
        <v>15.9</v>
      </c>
      <c r="G261" s="20">
        <v>81</v>
      </c>
      <c r="H261" s="20">
        <v>0.04</v>
      </c>
      <c r="I261" s="20">
        <v>1.3</v>
      </c>
      <c r="J261" s="20">
        <v>0</v>
      </c>
      <c r="K261" s="20">
        <v>0</v>
      </c>
      <c r="L261" s="20">
        <v>127</v>
      </c>
      <c r="M261" s="20">
        <v>127</v>
      </c>
      <c r="N261" s="20">
        <v>15</v>
      </c>
      <c r="O261" s="21">
        <v>0.4</v>
      </c>
    </row>
    <row r="262" spans="1:15" ht="13.15" x14ac:dyDescent="0.4">
      <c r="A262" s="43"/>
      <c r="B262" s="25" t="s">
        <v>48</v>
      </c>
      <c r="C262" s="11"/>
      <c r="D262" s="35">
        <f>SUM(D259:D261)</f>
        <v>11.030000000000001</v>
      </c>
      <c r="E262" s="35">
        <f t="shared" ref="E262:O262" si="21">SUM(E259:E261)</f>
        <v>11.000000000000002</v>
      </c>
      <c r="F262" s="35">
        <f t="shared" si="21"/>
        <v>59.46</v>
      </c>
      <c r="G262" s="35">
        <f t="shared" si="21"/>
        <v>443.4</v>
      </c>
      <c r="H262" s="35">
        <f t="shared" si="21"/>
        <v>0.26</v>
      </c>
      <c r="I262" s="35">
        <f t="shared" si="21"/>
        <v>2.84</v>
      </c>
      <c r="J262" s="35">
        <f t="shared" si="21"/>
        <v>0.06</v>
      </c>
      <c r="K262" s="35">
        <f t="shared" si="21"/>
        <v>0.54</v>
      </c>
      <c r="L262" s="35">
        <f t="shared" si="21"/>
        <v>290.70000000000005</v>
      </c>
      <c r="M262" s="35">
        <f t="shared" si="21"/>
        <v>333</v>
      </c>
      <c r="N262" s="35">
        <f t="shared" si="21"/>
        <v>70.599999999999994</v>
      </c>
      <c r="O262" s="35">
        <f t="shared" si="21"/>
        <v>2.21</v>
      </c>
    </row>
    <row r="263" spans="1:15" x14ac:dyDescent="0.35">
      <c r="A263" s="43" t="s">
        <v>107</v>
      </c>
      <c r="B263" s="9" t="s">
        <v>108</v>
      </c>
      <c r="C263" s="11" t="s">
        <v>51</v>
      </c>
      <c r="D263" s="20">
        <v>0.8</v>
      </c>
      <c r="E263" s="20">
        <v>0.1</v>
      </c>
      <c r="F263" s="20">
        <v>4.3</v>
      </c>
      <c r="G263" s="20">
        <v>21</v>
      </c>
      <c r="H263" s="20">
        <v>1.2E-2</v>
      </c>
      <c r="I263" s="20">
        <v>1.218</v>
      </c>
      <c r="J263" s="20">
        <v>0</v>
      </c>
      <c r="K263" s="20">
        <v>0</v>
      </c>
      <c r="L263" s="20">
        <v>20.309999999999999</v>
      </c>
      <c r="M263" s="20">
        <v>0</v>
      </c>
      <c r="N263" s="20">
        <v>12.077999999999999</v>
      </c>
      <c r="O263" s="21">
        <v>0.76800000000000002</v>
      </c>
    </row>
    <row r="264" spans="1:15" x14ac:dyDescent="0.35">
      <c r="A264" s="43" t="s">
        <v>138</v>
      </c>
      <c r="B264" s="9" t="s">
        <v>139</v>
      </c>
      <c r="C264" s="11" t="s">
        <v>42</v>
      </c>
      <c r="D264" s="20">
        <v>1.9</v>
      </c>
      <c r="E264" s="20">
        <v>2.12</v>
      </c>
      <c r="F264" s="20">
        <v>12.04</v>
      </c>
      <c r="G264" s="20">
        <v>75.5</v>
      </c>
      <c r="H264" s="20">
        <v>0.08</v>
      </c>
      <c r="I264" s="20">
        <v>9.24</v>
      </c>
      <c r="J264" s="20">
        <v>0</v>
      </c>
      <c r="K264" s="20">
        <v>0.06</v>
      </c>
      <c r="L264" s="20">
        <v>18.239999999999998</v>
      </c>
      <c r="M264" s="20">
        <v>31.36</v>
      </c>
      <c r="N264" s="20">
        <v>12.16</v>
      </c>
      <c r="O264" s="21">
        <v>0.62</v>
      </c>
    </row>
    <row r="265" spans="1:15" x14ac:dyDescent="0.35">
      <c r="A265" s="43" t="s">
        <v>193</v>
      </c>
      <c r="B265" s="9" t="s">
        <v>194</v>
      </c>
      <c r="C265" s="11" t="s">
        <v>56</v>
      </c>
      <c r="D265" s="20">
        <v>13.84</v>
      </c>
      <c r="E265" s="20">
        <v>29.36</v>
      </c>
      <c r="F265" s="20">
        <v>9.44</v>
      </c>
      <c r="G265" s="20">
        <v>177.6</v>
      </c>
      <c r="H265" s="20">
        <v>0.2</v>
      </c>
      <c r="I265" s="20">
        <v>5.76</v>
      </c>
      <c r="J265" s="20">
        <v>5.52</v>
      </c>
      <c r="K265" s="20">
        <v>0.96</v>
      </c>
      <c r="L265" s="20">
        <v>17.600000000000001</v>
      </c>
      <c r="M265" s="20">
        <v>213.6</v>
      </c>
      <c r="N265" s="20">
        <v>16.8</v>
      </c>
      <c r="O265" s="21">
        <v>4.16</v>
      </c>
    </row>
    <row r="266" spans="1:15" x14ac:dyDescent="0.35">
      <c r="A266" s="43" t="s">
        <v>195</v>
      </c>
      <c r="B266" s="9" t="s">
        <v>196</v>
      </c>
      <c r="C266" s="11" t="s">
        <v>59</v>
      </c>
      <c r="D266" s="20">
        <v>4.71</v>
      </c>
      <c r="E266" s="20">
        <v>3.32</v>
      </c>
      <c r="F266" s="20">
        <v>16.989999999999998</v>
      </c>
      <c r="G266" s="20">
        <v>182.81</v>
      </c>
      <c r="H266" s="20">
        <v>0.06</v>
      </c>
      <c r="I266" s="20">
        <v>0</v>
      </c>
      <c r="J266" s="20">
        <v>0</v>
      </c>
      <c r="K266" s="20">
        <v>0.55500000000000005</v>
      </c>
      <c r="L266" s="20">
        <v>25.68</v>
      </c>
      <c r="M266" s="20">
        <v>161.34</v>
      </c>
      <c r="N266" s="20">
        <v>21.18</v>
      </c>
      <c r="O266" s="21">
        <v>0.91500000000000004</v>
      </c>
    </row>
    <row r="267" spans="1:15" x14ac:dyDescent="0.35">
      <c r="A267" s="43" t="s">
        <v>79</v>
      </c>
      <c r="B267" s="9" t="s">
        <v>80</v>
      </c>
      <c r="C267" s="11" t="s">
        <v>42</v>
      </c>
      <c r="D267" s="20">
        <v>0.3</v>
      </c>
      <c r="E267" s="20">
        <v>0.2</v>
      </c>
      <c r="F267" s="20">
        <v>20.2</v>
      </c>
      <c r="G267" s="20">
        <v>81</v>
      </c>
      <c r="H267" s="20">
        <v>0.04</v>
      </c>
      <c r="I267" s="20">
        <v>1.48</v>
      </c>
      <c r="J267" s="20">
        <v>0.22</v>
      </c>
      <c r="K267" s="20">
        <v>2.04</v>
      </c>
      <c r="L267" s="20">
        <v>68.739999999999995</v>
      </c>
      <c r="M267" s="20">
        <v>54.02</v>
      </c>
      <c r="N267" s="20">
        <v>40.86</v>
      </c>
      <c r="O267" s="21">
        <v>1.24</v>
      </c>
    </row>
    <row r="268" spans="1:15" x14ac:dyDescent="0.35">
      <c r="A268" s="43" t="s">
        <v>43</v>
      </c>
      <c r="B268" s="9" t="s">
        <v>212</v>
      </c>
      <c r="C268" s="11">
        <v>60</v>
      </c>
      <c r="D268" s="20">
        <v>2.37</v>
      </c>
      <c r="E268" s="20">
        <v>0.3</v>
      </c>
      <c r="F268" s="20">
        <v>14.76</v>
      </c>
      <c r="G268" s="20">
        <v>70.5</v>
      </c>
      <c r="H268" s="20">
        <v>0.06</v>
      </c>
      <c r="I268" s="20">
        <v>0</v>
      </c>
      <c r="J268" s="20">
        <v>0</v>
      </c>
      <c r="K268" s="20">
        <v>0</v>
      </c>
      <c r="L268" s="20">
        <v>6.9</v>
      </c>
      <c r="M268" s="20">
        <v>0</v>
      </c>
      <c r="N268" s="20">
        <v>0</v>
      </c>
      <c r="O268" s="21">
        <v>0.56999999999999995</v>
      </c>
    </row>
    <row r="269" spans="1:15" ht="13.5" thickBot="1" x14ac:dyDescent="0.45">
      <c r="A269" s="44"/>
      <c r="B269" s="10" t="s">
        <v>67</v>
      </c>
      <c r="C269" s="12"/>
      <c r="D269" s="22">
        <v>36.809999999999995</v>
      </c>
      <c r="E269" s="22">
        <v>27.33</v>
      </c>
      <c r="F269" s="22">
        <v>147.87</v>
      </c>
      <c r="G269" s="22">
        <v>1112.1100000000001</v>
      </c>
      <c r="H269" s="22">
        <v>0.7390000000000001</v>
      </c>
      <c r="I269" s="22">
        <v>20.538</v>
      </c>
      <c r="J269" s="22">
        <v>5.7999999999999989</v>
      </c>
      <c r="K269" s="22">
        <v>5.0850000000000009</v>
      </c>
      <c r="L269" s="22">
        <v>457.47</v>
      </c>
      <c r="M269" s="22">
        <v>860.22</v>
      </c>
      <c r="N269" s="22">
        <v>191.67799999999997</v>
      </c>
      <c r="O269" s="23">
        <v>11.443000000000001</v>
      </c>
    </row>
    <row r="270" spans="1:15" ht="13.15" thickBot="1" x14ac:dyDescent="0.4">
      <c r="B270" s="5"/>
      <c r="C270" s="13"/>
      <c r="D270" s="37" t="e">
        <f>D263+D264+D265+D266+D267+D268+#REF!</f>
        <v>#REF!</v>
      </c>
      <c r="E270" s="37" t="e">
        <f>E263+E264+E265+E266+E267+E268+#REF!</f>
        <v>#REF!</v>
      </c>
      <c r="F270" s="37" t="e">
        <f>F263+F264+F265+F266+F267+F268+#REF!</f>
        <v>#REF!</v>
      </c>
      <c r="G270" s="37" t="e">
        <f>G263+G264+G265+G266+G267+G268+#REF!</f>
        <v>#REF!</v>
      </c>
      <c r="H270" s="37" t="e">
        <f>H263+H264+H265+H266+H267+H268+#REF!</f>
        <v>#REF!</v>
      </c>
      <c r="I270" s="37" t="e">
        <f>I263+I264+I265+I266+I267+I268+#REF!</f>
        <v>#REF!</v>
      </c>
      <c r="J270" s="37" t="e">
        <f>J263+J264+J265+J266+J267+J268+#REF!</f>
        <v>#REF!</v>
      </c>
      <c r="K270" s="37" t="e">
        <f>K263+K264+K265+K266+K267+K268+#REF!</f>
        <v>#REF!</v>
      </c>
      <c r="L270" s="37" t="e">
        <f>L263+L264+L265+L266+L267+L268+#REF!</f>
        <v>#REF!</v>
      </c>
      <c r="M270" s="37" t="e">
        <f>M263+M264+M265+M266+M267+M268+#REF!</f>
        <v>#REF!</v>
      </c>
      <c r="N270" s="37" t="e">
        <f>N263+N264+N265+N266+N267+N268+#REF!</f>
        <v>#REF!</v>
      </c>
      <c r="O270" s="37" t="e">
        <f>O263+O264+O265+O266+O267+O268+#REF!</f>
        <v>#REF!</v>
      </c>
    </row>
    <row r="271" spans="1:15" ht="39.75" thickBot="1" x14ac:dyDescent="0.4">
      <c r="A271" s="3"/>
      <c r="B271" s="65" t="s">
        <v>209</v>
      </c>
      <c r="C271" s="66"/>
      <c r="D271" s="38" t="s">
        <v>197</v>
      </c>
      <c r="E271" s="27" t="s">
        <v>198</v>
      </c>
      <c r="F271" s="27" t="s">
        <v>199</v>
      </c>
      <c r="G271" s="27" t="s">
        <v>200</v>
      </c>
      <c r="H271" s="27" t="s">
        <v>201</v>
      </c>
      <c r="I271" s="27" t="s">
        <v>202</v>
      </c>
      <c r="J271" s="27" t="s">
        <v>203</v>
      </c>
      <c r="K271" s="27" t="s">
        <v>204</v>
      </c>
      <c r="L271" s="27" t="s">
        <v>205</v>
      </c>
      <c r="M271" s="27" t="s">
        <v>206</v>
      </c>
      <c r="N271" s="27" t="s">
        <v>207</v>
      </c>
      <c r="O271" s="28" t="s">
        <v>208</v>
      </c>
    </row>
    <row r="272" spans="1:15" ht="13.5" thickBot="1" x14ac:dyDescent="0.4">
      <c r="A272" s="26"/>
      <c r="B272" s="67"/>
      <c r="C272" s="68"/>
      <c r="D272" s="31">
        <v>12.95</v>
      </c>
      <c r="E272" s="32">
        <v>13.24</v>
      </c>
      <c r="F272" s="32">
        <v>56.44</v>
      </c>
      <c r="G272" s="32">
        <v>400.16</v>
      </c>
      <c r="H272" s="32">
        <v>0.16</v>
      </c>
      <c r="I272" s="32">
        <v>3.23</v>
      </c>
      <c r="J272" s="32">
        <v>0.09</v>
      </c>
      <c r="K272" s="32">
        <v>0.62</v>
      </c>
      <c r="L272" s="32">
        <v>205.14</v>
      </c>
      <c r="M272" s="32">
        <v>199.03</v>
      </c>
      <c r="N272" s="32">
        <v>34.47</v>
      </c>
      <c r="O272" s="33">
        <v>1.85</v>
      </c>
    </row>
    <row r="273" spans="2:15" ht="13.5" thickBot="1" x14ac:dyDescent="0.4">
      <c r="B273" s="46" t="s">
        <v>210</v>
      </c>
      <c r="C273" s="47"/>
      <c r="D273" s="34">
        <v>23.23</v>
      </c>
      <c r="E273" s="34">
        <v>20.45</v>
      </c>
      <c r="F273" s="34">
        <v>95.84</v>
      </c>
      <c r="G273" s="34">
        <v>664.59</v>
      </c>
      <c r="H273" s="34">
        <v>0.47</v>
      </c>
      <c r="I273" s="34">
        <v>45.39</v>
      </c>
      <c r="J273" s="34">
        <v>0.56999999999999995</v>
      </c>
      <c r="K273" s="34">
        <v>1.91</v>
      </c>
      <c r="L273" s="34">
        <v>146.54</v>
      </c>
      <c r="M273" s="34">
        <v>238.43</v>
      </c>
      <c r="N273" s="34">
        <v>90.67</v>
      </c>
      <c r="O273" s="34">
        <v>7.15</v>
      </c>
    </row>
    <row r="274" spans="2:15" ht="13.5" thickBot="1" x14ac:dyDescent="0.4">
      <c r="B274" s="48" t="s">
        <v>211</v>
      </c>
      <c r="C274" s="49"/>
      <c r="D274" s="34">
        <v>42.61</v>
      </c>
      <c r="E274" s="29">
        <v>38.32</v>
      </c>
      <c r="F274" s="29">
        <v>195.53</v>
      </c>
      <c r="G274" s="29">
        <v>1334.2</v>
      </c>
      <c r="H274" s="29">
        <v>0.74</v>
      </c>
      <c r="I274" s="29">
        <v>76.09</v>
      </c>
      <c r="J274" s="29">
        <v>0.68</v>
      </c>
      <c r="K274" s="29">
        <v>3.44</v>
      </c>
      <c r="L274" s="29">
        <v>459.63</v>
      </c>
      <c r="M274" s="29">
        <v>495.29</v>
      </c>
      <c r="N274" s="29">
        <v>155.12</v>
      </c>
      <c r="O274" s="30">
        <v>10.24</v>
      </c>
    </row>
    <row r="275" spans="2:15" x14ac:dyDescent="0.35">
      <c r="B275" s="5"/>
      <c r="C275" s="1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</sheetData>
  <mergeCells count="112">
    <mergeCell ref="A53:A54"/>
    <mergeCell ref="B53:B54"/>
    <mergeCell ref="A55:A56"/>
    <mergeCell ref="B55:B56"/>
    <mergeCell ref="C55:C56"/>
    <mergeCell ref="D55:F55"/>
    <mergeCell ref="L8:O8"/>
    <mergeCell ref="A30:A31"/>
    <mergeCell ref="B30:B31"/>
    <mergeCell ref="A32:A33"/>
    <mergeCell ref="B32:B33"/>
    <mergeCell ref="C32:C33"/>
    <mergeCell ref="D32:F32"/>
    <mergeCell ref="G32:G33"/>
    <mergeCell ref="H32:K32"/>
    <mergeCell ref="L32:O32"/>
    <mergeCell ref="A8:A9"/>
    <mergeCell ref="B8:B9"/>
    <mergeCell ref="C8:C9"/>
    <mergeCell ref="D8:F8"/>
    <mergeCell ref="G8:G9"/>
    <mergeCell ref="H8:K8"/>
    <mergeCell ref="B100:B101"/>
    <mergeCell ref="C100:C101"/>
    <mergeCell ref="D100:F100"/>
    <mergeCell ref="G100:G101"/>
    <mergeCell ref="H100:K100"/>
    <mergeCell ref="G55:G56"/>
    <mergeCell ref="H55:K55"/>
    <mergeCell ref="A75:A76"/>
    <mergeCell ref="B75:B76"/>
    <mergeCell ref="A77:A78"/>
    <mergeCell ref="B77:B78"/>
    <mergeCell ref="C77:C78"/>
    <mergeCell ref="D77:F77"/>
    <mergeCell ref="G77:G78"/>
    <mergeCell ref="A186:A187"/>
    <mergeCell ref="B186:B187"/>
    <mergeCell ref="A188:A189"/>
    <mergeCell ref="B188:B189"/>
    <mergeCell ref="C188:C189"/>
    <mergeCell ref="D188:F188"/>
    <mergeCell ref="G188:G189"/>
    <mergeCell ref="H188:K188"/>
    <mergeCell ref="G142:G143"/>
    <mergeCell ref="H142:K142"/>
    <mergeCell ref="A163:A164"/>
    <mergeCell ref="B163:B164"/>
    <mergeCell ref="A165:A166"/>
    <mergeCell ref="B165:B166"/>
    <mergeCell ref="C165:C166"/>
    <mergeCell ref="D165:F165"/>
    <mergeCell ref="G165:G166"/>
    <mergeCell ref="A142:A143"/>
    <mergeCell ref="B142:B143"/>
    <mergeCell ref="C142:C143"/>
    <mergeCell ref="D142:F142"/>
    <mergeCell ref="A209:A210"/>
    <mergeCell ref="B209:B210"/>
    <mergeCell ref="A211:A212"/>
    <mergeCell ref="B211:B212"/>
    <mergeCell ref="C211:C212"/>
    <mergeCell ref="D211:F211"/>
    <mergeCell ref="G211:G212"/>
    <mergeCell ref="H211:K211"/>
    <mergeCell ref="L211:O211"/>
    <mergeCell ref="A253:A254"/>
    <mergeCell ref="B253:B254"/>
    <mergeCell ref="A255:A256"/>
    <mergeCell ref="B255:B256"/>
    <mergeCell ref="C255:C256"/>
    <mergeCell ref="D255:F255"/>
    <mergeCell ref="G255:G256"/>
    <mergeCell ref="A231:A232"/>
    <mergeCell ref="B231:B232"/>
    <mergeCell ref="A233:A234"/>
    <mergeCell ref="B233:B234"/>
    <mergeCell ref="C233:C234"/>
    <mergeCell ref="D233:F233"/>
    <mergeCell ref="H165:K165"/>
    <mergeCell ref="L165:O165"/>
    <mergeCell ref="L142:O142"/>
    <mergeCell ref="H77:K77"/>
    <mergeCell ref="L77:O77"/>
    <mergeCell ref="L55:O55"/>
    <mergeCell ref="A2:O2"/>
    <mergeCell ref="A6:A7"/>
    <mergeCell ref="B6:B7"/>
    <mergeCell ref="A140:A141"/>
    <mergeCell ref="B140:B141"/>
    <mergeCell ref="L100:O100"/>
    <mergeCell ref="A120:A121"/>
    <mergeCell ref="B120:B121"/>
    <mergeCell ref="A122:A123"/>
    <mergeCell ref="B122:B123"/>
    <mergeCell ref="C122:C123"/>
    <mergeCell ref="D122:F122"/>
    <mergeCell ref="G122:G123"/>
    <mergeCell ref="H122:K122"/>
    <mergeCell ref="L122:O122"/>
    <mergeCell ref="A98:A99"/>
    <mergeCell ref="B98:B99"/>
    <mergeCell ref="A100:A101"/>
    <mergeCell ref="H255:K255"/>
    <mergeCell ref="L255:O255"/>
    <mergeCell ref="B271:C272"/>
    <mergeCell ref="B273:C273"/>
    <mergeCell ref="B274:C274"/>
    <mergeCell ref="G233:G234"/>
    <mergeCell ref="H233:K233"/>
    <mergeCell ref="L233:O233"/>
    <mergeCell ref="L188:O188"/>
  </mergeCells>
  <pageMargins left="0.16" right="0.2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целиакия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Антонио Старк</cp:lastModifiedBy>
  <cp:lastPrinted>2022-02-03T07:34:07Z</cp:lastPrinted>
  <dcterms:created xsi:type="dcterms:W3CDTF">2010-09-29T09:10:17Z</dcterms:created>
  <dcterms:modified xsi:type="dcterms:W3CDTF">2023-02-18T17:02:56Z</dcterms:modified>
</cp:coreProperties>
</file>